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80" windowWidth="15180" windowHeight="934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'Plan1'!$A$1:$N$393</definedName>
  </definedNames>
  <calcPr fullCalcOnLoad="1"/>
</workbook>
</file>

<file path=xl/sharedStrings.xml><?xml version="1.0" encoding="utf-8"?>
<sst xmlns="http://schemas.openxmlformats.org/spreadsheetml/2006/main" count="1739" uniqueCount="1103">
  <si>
    <t>telefone</t>
  </si>
  <si>
    <t>email</t>
  </si>
  <si>
    <t>Aconchego</t>
  </si>
  <si>
    <t xml:space="preserve">flats@pousadalarissa.com.br </t>
  </si>
  <si>
    <t>estabelecimento</t>
  </si>
  <si>
    <t>3371-6262</t>
  </si>
  <si>
    <t>Água Viva Pousada</t>
  </si>
  <si>
    <t>Água do Mar</t>
  </si>
  <si>
    <t>Águas de Paratii</t>
  </si>
  <si>
    <t>A Joana</t>
  </si>
  <si>
    <t>A Nossa Casa</t>
  </si>
  <si>
    <t>Carlos</t>
  </si>
  <si>
    <t>3371-5246</t>
  </si>
  <si>
    <t>Aldeia Antiga</t>
  </si>
  <si>
    <t>Aldeia Paratii</t>
  </si>
  <si>
    <t>Aldo</t>
  </si>
  <si>
    <t>3371-5166</t>
  </si>
  <si>
    <t>Amâncio</t>
  </si>
  <si>
    <t>Campinho</t>
  </si>
  <si>
    <t>3371-5273</t>
  </si>
  <si>
    <t>3371-2225</t>
  </si>
  <si>
    <t>reservas@pousadaantigona.com</t>
  </si>
  <si>
    <t>Apart-Hotel Villa Porto Paraty</t>
  </si>
  <si>
    <t>Aquarela</t>
  </si>
  <si>
    <t>3371-1298</t>
  </si>
  <si>
    <t>Araribé</t>
  </si>
  <si>
    <t>Tulio</t>
  </si>
  <si>
    <t>3371-5161</t>
  </si>
  <si>
    <t>Aroeira</t>
  </si>
  <si>
    <t>3371-2158</t>
  </si>
  <si>
    <t>Arte Colonial</t>
  </si>
  <si>
    <t>Arte Urquijo</t>
  </si>
  <si>
    <t>Silvana</t>
  </si>
  <si>
    <t>Centro histórico</t>
  </si>
  <si>
    <t>contato@pousadavillaggio.com.br</t>
  </si>
  <si>
    <t>estalagemcolonial@yahoo.com.br</t>
  </si>
  <si>
    <t>Astro Rei</t>
  </si>
  <si>
    <t>3362-2186</t>
  </si>
  <si>
    <t>Atelier</t>
  </si>
  <si>
    <t>Mambucaba</t>
  </si>
  <si>
    <t>Azul</t>
  </si>
  <si>
    <t>Atobá, Pouso do</t>
  </si>
  <si>
    <t>Bambú Bamboo</t>
  </si>
  <si>
    <t>Bahia Camarão</t>
  </si>
  <si>
    <t>3371-2431</t>
  </si>
  <si>
    <t>Beija Flor</t>
  </si>
  <si>
    <t>Beira Mar</t>
  </si>
  <si>
    <t>reservas@beiramarpousada.com.br</t>
  </si>
  <si>
    <t>Beira-Rio</t>
  </si>
  <si>
    <t>Wanda</t>
  </si>
  <si>
    <t>beirario@trindade.tur.br</t>
  </si>
  <si>
    <t xml:space="preserve">3371-5145 </t>
  </si>
  <si>
    <t>Bela Vista</t>
  </si>
  <si>
    <t>Ilha do Araújo</t>
  </si>
  <si>
    <t>9816-4960</t>
  </si>
  <si>
    <t>Belmar Paraty</t>
  </si>
  <si>
    <t>3371-5280</t>
  </si>
  <si>
    <t>Bicho Preguiça (ecológica)</t>
  </si>
  <si>
    <t>Branca´s</t>
  </si>
  <si>
    <t>Plínio</t>
  </si>
  <si>
    <t>3371-5127</t>
  </si>
  <si>
    <t xml:space="preserve">Brisa Marinha   </t>
  </si>
  <si>
    <t>Brazish</t>
  </si>
  <si>
    <t>info@brazish.com.br</t>
  </si>
  <si>
    <t>Brasil Paraty</t>
  </si>
  <si>
    <t>Brisa da Serra</t>
  </si>
  <si>
    <t>brisadaserra@hotmail.com</t>
  </si>
  <si>
    <t>3371-2450</t>
  </si>
  <si>
    <t>Brisa do Mar</t>
  </si>
  <si>
    <t>3371-5171</t>
  </si>
  <si>
    <t>Bromélias</t>
  </si>
  <si>
    <t xml:space="preserve">3371-2791 </t>
  </si>
  <si>
    <t>Brunello</t>
  </si>
  <si>
    <t>3371-2394</t>
  </si>
  <si>
    <t>Busca do Sol</t>
  </si>
  <si>
    <t>Cabanas</t>
  </si>
  <si>
    <t>Jesus</t>
  </si>
  <si>
    <t>Cabeça do Índio</t>
  </si>
  <si>
    <t>(11) 3751-3163</t>
  </si>
  <si>
    <t>3371-7520</t>
  </si>
  <si>
    <t>Cacau &amp; Cia</t>
  </si>
  <si>
    <t>Cais</t>
  </si>
  <si>
    <t>Cachoeira Azul Resort</t>
  </si>
  <si>
    <t>Corisquinho</t>
  </si>
  <si>
    <t>Cajaíba</t>
  </si>
  <si>
    <t>Cambucá</t>
  </si>
  <si>
    <t xml:space="preserve">pousadacambuca@trindade.tur.br </t>
  </si>
  <si>
    <t>Carisma</t>
  </si>
  <si>
    <t>3371-1065</t>
  </si>
  <si>
    <t>Casa de Praia</t>
  </si>
  <si>
    <t>Canto da Cachoeira</t>
  </si>
  <si>
    <t>3371-5270</t>
  </si>
  <si>
    <t>Canto da Lua</t>
  </si>
  <si>
    <t>3371-5255</t>
  </si>
  <si>
    <t>Caminho do Ouro</t>
  </si>
  <si>
    <t>3371-6548</t>
  </si>
  <si>
    <t>info@pousadacaminhodoouro.com.br</t>
  </si>
  <si>
    <t>3371-8736 (até 17:00h)</t>
  </si>
  <si>
    <t>posadamarymar@hotmail.com</t>
  </si>
  <si>
    <t>3371-1133</t>
  </si>
  <si>
    <t>Canoeiro</t>
  </si>
  <si>
    <t>Canto do Rio</t>
  </si>
  <si>
    <t>Canto do Sabiá</t>
  </si>
  <si>
    <t>3371-5187</t>
  </si>
  <si>
    <t>Capitão</t>
  </si>
  <si>
    <t>Heloísa</t>
  </si>
  <si>
    <t>3371-1815</t>
  </si>
  <si>
    <t>Casa Brasil</t>
  </si>
  <si>
    <t>Casa da Maria</t>
  </si>
  <si>
    <t>Casa da Colônia</t>
  </si>
  <si>
    <t>Joatinga</t>
  </si>
  <si>
    <t>casadopoeta@casadopoetaparaty.com.br</t>
  </si>
  <si>
    <t>3371-2992</t>
  </si>
  <si>
    <t>Casa do Dino</t>
  </si>
  <si>
    <t>Casario Paraty Flats</t>
  </si>
  <si>
    <t>3371-2482</t>
  </si>
  <si>
    <t>Cepilho</t>
  </si>
  <si>
    <t>Céu e Mar</t>
  </si>
  <si>
    <t>Chácara das Acácias</t>
  </si>
  <si>
    <t>3371-1561</t>
  </si>
  <si>
    <t>Chalés Calamar</t>
  </si>
  <si>
    <t>Claudia</t>
  </si>
  <si>
    <t>Chalés Paraty Sítio</t>
  </si>
  <si>
    <t>3371-3051</t>
  </si>
  <si>
    <t>recantodapraia@uol.com.br</t>
  </si>
  <si>
    <t>3371-1930</t>
  </si>
  <si>
    <t>terrasaltasdeparaty@yahoo.com.br</t>
  </si>
  <si>
    <t>Cheiro de Mar</t>
  </si>
  <si>
    <t>3371-1673</t>
  </si>
  <si>
    <t>chalesuisso@yahoo.com.br</t>
  </si>
  <si>
    <t>3371-6550</t>
  </si>
  <si>
    <t>Cicerone</t>
  </si>
  <si>
    <t>contatos@pousadacicerone.com.br</t>
  </si>
  <si>
    <t>Celecanto</t>
  </si>
  <si>
    <t>Coco Verde</t>
  </si>
  <si>
    <t>Conchas de Paraty</t>
  </si>
  <si>
    <t>Zé Carlos</t>
  </si>
  <si>
    <t>Cor do Sol</t>
  </si>
  <si>
    <t>taquinha@backpacker.com.br</t>
  </si>
  <si>
    <t>Detetive</t>
  </si>
  <si>
    <t>Barra do Corumbê</t>
  </si>
  <si>
    <t>Dois Irmãos</t>
  </si>
  <si>
    <t>doisirmaos@trindade.tur.br</t>
  </si>
  <si>
    <t>Dom Ângelo</t>
  </si>
  <si>
    <t>3371-1782</t>
  </si>
  <si>
    <t>Dona Ivonete</t>
  </si>
  <si>
    <t>Sergio</t>
  </si>
  <si>
    <t>reservas@pousadadoscontos.com.br</t>
  </si>
  <si>
    <t>3371-1339</t>
  </si>
  <si>
    <t>pousadadomarcelo@reservaexpressa.com.br</t>
  </si>
  <si>
    <t>3371-3036</t>
  </si>
  <si>
    <t>pousadadosnavegantes@globo.com</t>
  </si>
  <si>
    <t xml:space="preserve">3371-2373 </t>
  </si>
  <si>
    <t>pportal@brfree.com.br</t>
  </si>
  <si>
    <t>3371-5163</t>
  </si>
  <si>
    <t>reservas@pousadadoprincipe.com.br</t>
  </si>
  <si>
    <t>pousadadosono@paratyinfo.com.br</t>
  </si>
  <si>
    <t>pousadadotesouro@hotmail.com</t>
  </si>
  <si>
    <t>Eco Resort Cachoeira Azul</t>
  </si>
  <si>
    <t>Eclipse</t>
  </si>
  <si>
    <t>reservas@pousadaeclipse.com.br</t>
  </si>
  <si>
    <t>Em Busca do Sol</t>
  </si>
  <si>
    <t>Enseada Jatobá</t>
  </si>
  <si>
    <t>3371-6400</t>
  </si>
  <si>
    <t>BR 101 - Rio Santos, km 570</t>
  </si>
  <si>
    <t>Espia-Maré</t>
  </si>
  <si>
    <t xml:space="preserve">3371-4296  </t>
  </si>
  <si>
    <t>espiamare@gmail.com</t>
  </si>
  <si>
    <t xml:space="preserve">Estação do Sol </t>
  </si>
  <si>
    <t>reservas@pousadaestacaodosol.com</t>
  </si>
  <si>
    <t>Estrela do mar</t>
  </si>
  <si>
    <t>3371-6514</t>
  </si>
  <si>
    <t>Flats da Nina</t>
  </si>
  <si>
    <t>Flor do Mar</t>
  </si>
  <si>
    <t>3371-1674</t>
  </si>
  <si>
    <t>Flor de Paraty</t>
  </si>
  <si>
    <t>Janete</t>
  </si>
  <si>
    <t xml:space="preserve"> flordeparaty@yahoo.com.br </t>
  </si>
  <si>
    <t>Fortaleza</t>
  </si>
  <si>
    <t>Gabimar</t>
  </si>
  <si>
    <t>Gabriela</t>
  </si>
  <si>
    <t>gabriela@eco-paraty.com</t>
  </si>
  <si>
    <t>Galileu</t>
  </si>
  <si>
    <t>3371-1366</t>
  </si>
  <si>
    <t>3371-6362</t>
  </si>
  <si>
    <t>Trevo de Paraty</t>
  </si>
  <si>
    <t>Guaraná</t>
  </si>
  <si>
    <t>Jimena</t>
  </si>
  <si>
    <t>Garni - Cruzeiro do Sul</t>
  </si>
  <si>
    <t>Elis</t>
  </si>
  <si>
    <t>Valcyr</t>
  </si>
  <si>
    <t>Alejandro</t>
  </si>
  <si>
    <t>Isolamore Casa</t>
  </si>
  <si>
    <t>(11) 3082-3200</t>
  </si>
  <si>
    <t>isolamore@eco-paraty.com</t>
  </si>
  <si>
    <t>Imperador</t>
  </si>
  <si>
    <t>Internacional</t>
  </si>
  <si>
    <t>Ipê</t>
  </si>
  <si>
    <t>Jambeiro</t>
  </si>
  <si>
    <t xml:space="preserve">Konquista     </t>
  </si>
  <si>
    <t>La Cigale</t>
  </si>
  <si>
    <t>3371-1884</t>
  </si>
  <si>
    <t xml:space="preserve"> lacigale@uol.com.br</t>
  </si>
  <si>
    <t>Lagamar</t>
  </si>
  <si>
    <t>pousadalagamar@gmail.com</t>
  </si>
  <si>
    <t xml:space="preserve">3371-1643 </t>
  </si>
  <si>
    <t>Laguna Blue</t>
  </si>
  <si>
    <t>lagunablue@lagunablue.com.br</t>
  </si>
  <si>
    <t>Larica´s</t>
  </si>
  <si>
    <t>Larissa</t>
  </si>
  <si>
    <t>L'Essence</t>
  </si>
  <si>
    <t>Le Gite D'Indaiatuba</t>
  </si>
  <si>
    <t>Lula 40º Graus</t>
  </si>
  <si>
    <t>Lua Clara</t>
  </si>
  <si>
    <t>3371-2383</t>
  </si>
  <si>
    <t>Lua Nova</t>
  </si>
  <si>
    <t>Luar do Prata</t>
  </si>
  <si>
    <t>luardoprata@hotmail.com</t>
  </si>
  <si>
    <t>3371-5148</t>
  </si>
  <si>
    <t>Luz do Sol</t>
  </si>
  <si>
    <t>Parque Imperial</t>
  </si>
  <si>
    <t>Magia do Mar</t>
  </si>
  <si>
    <t>Magia Verde</t>
  </si>
  <si>
    <t>Mamanguá Eco Lodge</t>
  </si>
  <si>
    <t>(11) 9616-0630     </t>
  </si>
  <si>
    <t>contato@mamangua.com.br</t>
  </si>
  <si>
    <t>Manacá</t>
  </si>
  <si>
    <t>Mar Azul</t>
  </si>
  <si>
    <t>Maré Mansa</t>
  </si>
  <si>
    <t>Marendaz</t>
  </si>
  <si>
    <t>Marcel</t>
  </si>
  <si>
    <t>Maria Moleca</t>
  </si>
  <si>
    <t>Marilu</t>
  </si>
  <si>
    <t>(24) 9826-4230</t>
  </si>
  <si>
    <t>Marimbá</t>
  </si>
  <si>
    <t>Marques</t>
  </si>
  <si>
    <t>Marquesa</t>
  </si>
  <si>
    <t>Marquinhos</t>
  </si>
  <si>
    <t>3371-5182</t>
  </si>
  <si>
    <t>Matriz</t>
  </si>
  <si>
    <t>Mel</t>
  </si>
  <si>
    <t>Milenium</t>
  </si>
  <si>
    <t>3371-2898</t>
  </si>
  <si>
    <t>Miramar</t>
  </si>
  <si>
    <t>Heinz</t>
  </si>
  <si>
    <t>Missanga</t>
  </si>
  <si>
    <t>3371-1597</t>
  </si>
  <si>
    <t>Moura</t>
  </si>
  <si>
    <t>Matilde</t>
  </si>
  <si>
    <t>Nascer do Sol</t>
  </si>
  <si>
    <t>Zilmara</t>
  </si>
  <si>
    <t>Naus de Paraty</t>
  </si>
  <si>
    <t>Neanderthal</t>
  </si>
  <si>
    <t>O Canto das Sereias</t>
  </si>
  <si>
    <t xml:space="preserve">3371-5256 </t>
  </si>
  <si>
    <t>ocantodasereias@uol.com.br</t>
  </si>
  <si>
    <t>Ouro</t>
  </si>
  <si>
    <t>reservas@pousadaouro.com.br</t>
  </si>
  <si>
    <t>Paisagem</t>
  </si>
  <si>
    <t>ppaisagem@paratyweb.com.br</t>
  </si>
  <si>
    <t>3371-0059</t>
  </si>
  <si>
    <t>Paradiso</t>
  </si>
  <si>
    <t>Maria da Graça</t>
  </si>
  <si>
    <t>Praia Paraty</t>
  </si>
  <si>
    <t>3371-1634</t>
  </si>
  <si>
    <t>Pardieiro</t>
  </si>
  <si>
    <t>3371-3118</t>
  </si>
  <si>
    <t>Parque Hotel Pereque</t>
  </si>
  <si>
    <t>Paraty Bungalows Hotel &amp; Bar</t>
  </si>
  <si>
    <t>Pau-a-Pique</t>
  </si>
  <si>
    <t>pousadapedravista@hotmail.com</t>
  </si>
  <si>
    <t xml:space="preserve">Pedras a Vista </t>
  </si>
  <si>
    <t>3371-5284</t>
  </si>
  <si>
    <t>Pedra Dágua</t>
  </si>
  <si>
    <t>Pedrinha</t>
  </si>
  <si>
    <t>Pelé, do</t>
  </si>
  <si>
    <t>Ponta de Trindade</t>
  </si>
  <si>
    <t>Pôr do Sol</t>
  </si>
  <si>
    <t>3371-2123</t>
  </si>
  <si>
    <t>Portal de Paraty</t>
  </si>
  <si>
    <t>Praia do Jabaquara</t>
  </si>
  <si>
    <t>3371-1891</t>
  </si>
  <si>
    <t>praiaserena@hotmail.com</t>
  </si>
  <si>
    <t>Praia Serena</t>
  </si>
  <si>
    <t>Primavera</t>
  </si>
  <si>
    <t>Porto Imperial</t>
  </si>
  <si>
    <t>3371-2323</t>
  </si>
  <si>
    <t>Pouso Cigarras</t>
  </si>
  <si>
    <t>3371-7229</t>
  </si>
  <si>
    <t>Pouso Familiar</t>
  </si>
  <si>
    <t>Pouso Primavera</t>
  </si>
  <si>
    <t>Pouso Trindade</t>
  </si>
  <si>
    <t>Pouso das Saíras</t>
  </si>
  <si>
    <t xml:space="preserve">3371-2008 </t>
  </si>
  <si>
    <t>sairas@eco-paraty.com</t>
  </si>
  <si>
    <t>Provence</t>
  </si>
  <si>
    <t>Quebra-Canoa</t>
  </si>
  <si>
    <t>3371-7811</t>
  </si>
  <si>
    <t>Quatro Estações</t>
  </si>
  <si>
    <t>Quinta da Floresta (Bed &amp; Breakfast)</t>
  </si>
  <si>
    <t>Ramiro</t>
  </si>
  <si>
    <t>Rancho do Kiui</t>
  </si>
  <si>
    <t>(24) 9837-3973</t>
  </si>
  <si>
    <t xml:space="preserve">3371-0542 </t>
  </si>
  <si>
    <t xml:space="preserve">recantodasaguasparati@yahoo.com.br </t>
  </si>
  <si>
    <t>(21) 9999-9551</t>
  </si>
  <si>
    <t>Recanto dos Augustus</t>
  </si>
  <si>
    <t>andorinhasparaty@terra.com.br</t>
  </si>
  <si>
    <t>Recanto das Andorinhas</t>
  </si>
  <si>
    <t xml:space="preserve">3371-2886 / 3371-4531 </t>
  </si>
  <si>
    <t>Recanto da Ladeira Pousada (Orquidário)</t>
  </si>
  <si>
    <t>contatos@recantodaladeira.com.br</t>
  </si>
  <si>
    <t>3371-1543</t>
  </si>
  <si>
    <t>Recanto da Praia</t>
  </si>
  <si>
    <t>Recanto dos Pássaros</t>
  </si>
  <si>
    <t>Recanto dos Vagalumes</t>
  </si>
  <si>
    <t>Refúgio das Caravelas</t>
  </si>
  <si>
    <t>Remo dos Imigrantes</t>
  </si>
  <si>
    <t>Repousart</t>
  </si>
  <si>
    <t>Repouso do Guerreiro</t>
  </si>
  <si>
    <t>repousodoguerreiro@portalresende.com.br</t>
  </si>
  <si>
    <t>3371-3554</t>
  </si>
  <si>
    <t>Rumo dos Ventos</t>
  </si>
  <si>
    <t>Juliana</t>
  </si>
  <si>
    <t>Rio Mimoso</t>
  </si>
  <si>
    <t>3371-0056</t>
  </si>
  <si>
    <t>Serra da Bocaina</t>
  </si>
  <si>
    <t>Sandi</t>
  </si>
  <si>
    <t>BR 101 - Rio Santos</t>
  </si>
  <si>
    <t xml:space="preserve">São Gonçalo </t>
  </si>
  <si>
    <t>3371-3509</t>
  </si>
  <si>
    <t>São Pedro</t>
  </si>
  <si>
    <t>9953-6822</t>
  </si>
  <si>
    <t>Sayty</t>
  </si>
  <si>
    <t>3371-2028</t>
  </si>
  <si>
    <t>Serra e Mar</t>
  </si>
  <si>
    <t>Sete Fortes</t>
  </si>
  <si>
    <t xml:space="preserve">3371-2351 </t>
  </si>
  <si>
    <t>reservas@setefortesparaty.com.br</t>
  </si>
  <si>
    <t>Seven Residence Paraty Flat</t>
  </si>
  <si>
    <t>sevenresidence@paratyweb.com.br</t>
  </si>
  <si>
    <t>Silotel</t>
  </si>
  <si>
    <t>Sítio Mata Atlântica</t>
  </si>
  <si>
    <t>roseparaty@hotmail.com</t>
  </si>
  <si>
    <t>Sítio das Flores</t>
  </si>
  <si>
    <t>3371-4830</t>
  </si>
  <si>
    <t>Sol Nascente</t>
  </si>
  <si>
    <t>maeda.paraty@ig.com.br</t>
  </si>
  <si>
    <t>Solar D'Alcina Pousada</t>
  </si>
  <si>
    <t>Solar do Algarve</t>
  </si>
  <si>
    <t>3371-1173</t>
  </si>
  <si>
    <t>Solar dos Dantas</t>
  </si>
  <si>
    <t>3371-2187</t>
  </si>
  <si>
    <t>Solar da Praia</t>
  </si>
  <si>
    <t>Sol e Lua</t>
  </si>
  <si>
    <t>Solstício de Verão</t>
  </si>
  <si>
    <t>solsticio@solsticiodeverao.com.br</t>
  </si>
  <si>
    <t>3371-5221</t>
  </si>
  <si>
    <t>Sonho Meu</t>
  </si>
  <si>
    <t>Sueli</t>
  </si>
  <si>
    <t>3371-6614</t>
  </si>
  <si>
    <t>Terras Altas de Paraty</t>
  </si>
  <si>
    <t>Miguel</t>
  </si>
  <si>
    <t>Estr. Paraty-Cunha</t>
  </si>
  <si>
    <t>Terra de Paraty</t>
  </si>
  <si>
    <t>9821-3297</t>
  </si>
  <si>
    <t>Tia Judith</t>
  </si>
  <si>
    <t>Tô a Toa</t>
  </si>
  <si>
    <t xml:space="preserve">Toca do Robalo </t>
  </si>
  <si>
    <t>3371-5215</t>
  </si>
  <si>
    <t>Travessia</t>
  </si>
  <si>
    <t>Tropical</t>
  </si>
  <si>
    <t>Tucano</t>
  </si>
  <si>
    <t>pousadatucano@gmail.com</t>
  </si>
  <si>
    <t>3371-6256</t>
  </si>
  <si>
    <t>3371-1871</t>
  </si>
  <si>
    <t>(21) 3563-6963 / (24) 3371-3036</t>
  </si>
  <si>
    <t>Velejador</t>
  </si>
  <si>
    <t>Verdes Mares</t>
  </si>
  <si>
    <t>Vieira</t>
  </si>
  <si>
    <t>3371-3060</t>
  </si>
  <si>
    <t>Villa Harmonia</t>
  </si>
  <si>
    <t>3371-2334</t>
  </si>
  <si>
    <t>(24) 9957-5476</t>
  </si>
  <si>
    <t>Vila Volta</t>
  </si>
  <si>
    <t xml:space="preserve">Vila da Mata </t>
  </si>
  <si>
    <t>(24) 9999-9919</t>
  </si>
  <si>
    <t>Villa del Rey</t>
  </si>
  <si>
    <t>Villa del Sol</t>
  </si>
  <si>
    <t>3371-1343</t>
  </si>
  <si>
    <t>reservas@villadelsol.com.br</t>
  </si>
  <si>
    <t>Villaggio</t>
  </si>
  <si>
    <t>Villas di Amorim's</t>
  </si>
  <si>
    <t>villasdiamorims@reservaexpressa.com.br</t>
  </si>
  <si>
    <t xml:space="preserve">3371-3036 </t>
  </si>
  <si>
    <t>Vitória</t>
  </si>
  <si>
    <t>Vistamar</t>
  </si>
  <si>
    <t>Vista para Mata</t>
  </si>
  <si>
    <t>Waldir</t>
  </si>
  <si>
    <t>3371-5201</t>
  </si>
  <si>
    <t>3371-2341</t>
  </si>
  <si>
    <t>Casa Verde</t>
  </si>
  <si>
    <t>Cristal</t>
  </si>
  <si>
    <t>contato</t>
  </si>
  <si>
    <t>localização</t>
  </si>
  <si>
    <t>acquamarina@paratyweb.com.br</t>
  </si>
  <si>
    <t>3371-1598</t>
  </si>
  <si>
    <t>reservas@aconchegohotel.com.br</t>
  </si>
  <si>
    <t>Patitiba</t>
  </si>
  <si>
    <t>3371-1511</t>
  </si>
  <si>
    <t>info@aguasdeparatii.com.br</t>
  </si>
  <si>
    <t>3371-7191</t>
  </si>
  <si>
    <t xml:space="preserve">masunuparaty@gmail.com </t>
  </si>
  <si>
    <t>Portal</t>
  </si>
  <si>
    <t>3371-2689</t>
  </si>
  <si>
    <t>Pedro</t>
  </si>
  <si>
    <t>Ricardo</t>
  </si>
  <si>
    <t>Eduardo</t>
  </si>
  <si>
    <t>Aqui é Parati!</t>
  </si>
  <si>
    <t>3371-2861</t>
  </si>
  <si>
    <t>reservas@aquieparati.com.br</t>
  </si>
  <si>
    <t>Chácara</t>
  </si>
  <si>
    <t>Centro</t>
  </si>
  <si>
    <t>Alexandre</t>
  </si>
  <si>
    <t>urquijo@terra.com.br</t>
  </si>
  <si>
    <t>     pousadastrorei@terra.com.br</t>
  </si>
  <si>
    <t>alexandrecaldenhof@hotmail.com</t>
  </si>
  <si>
    <t>3371-1004</t>
  </si>
  <si>
    <t>reservas@atobaparaty.com.br</t>
  </si>
  <si>
    <t>pousadazul@gmail.com</t>
  </si>
  <si>
    <t>reservas@bambubamboo.com</t>
  </si>
  <si>
    <t>Bananeiras</t>
  </si>
  <si>
    <t>3371-5176</t>
  </si>
  <si>
    <t xml:space="preserve"> beija-flor@eco-paraty.com </t>
  </si>
  <si>
    <t xml:space="preserve">3371-5152 </t>
  </si>
  <si>
    <t>3371-2363</t>
  </si>
  <si>
    <t>Trindade</t>
  </si>
  <si>
    <t>3371-7327</t>
  </si>
  <si>
    <t>brisamarinha@oi.com.br</t>
  </si>
  <si>
    <t>Adam</t>
  </si>
  <si>
    <t xml:space="preserve">3371-6018 </t>
  </si>
  <si>
    <t>3371-1081</t>
  </si>
  <si>
    <t>pousadabrasil@paraty.com.br</t>
  </si>
  <si>
    <t xml:space="preserve">3371-1581 </t>
  </si>
  <si>
    <t>Grauna</t>
  </si>
  <si>
    <t>reservas@pousadabromelias.com.br</t>
  </si>
  <si>
    <t>hotelbrunello@paratyweb.com.br</t>
  </si>
  <si>
    <t>3371-5141</t>
  </si>
  <si>
    <t>Caborê</t>
  </si>
  <si>
    <t>contato@pousadacabore.com.br</t>
  </si>
  <si>
    <t>3371-5138</t>
  </si>
  <si>
    <t>contato@pousadadocais.com.br</t>
  </si>
  <si>
    <t>3371-2236</t>
  </si>
  <si>
    <t>Praia Grande</t>
  </si>
  <si>
    <t>Adriana</t>
  </si>
  <si>
    <t>Ponte Branca</t>
  </si>
  <si>
    <t>Camping e Pousada Marymar</t>
  </si>
  <si>
    <t>saccanoas@redehoteis.com.br</t>
  </si>
  <si>
    <t>canoeiroreservas@hotmail.com</t>
  </si>
  <si>
    <t>3371-9489</t>
  </si>
  <si>
    <t>cantodorio@glob.com</t>
  </si>
  <si>
    <t>pousadacapitao@hotmail.com</t>
  </si>
  <si>
    <t>3371-6661</t>
  </si>
  <si>
    <t>3371-5223</t>
  </si>
  <si>
    <t>casabrasil@trindade.tur.br</t>
  </si>
  <si>
    <t>Casa do Poeta</t>
  </si>
  <si>
    <t>3371-2501</t>
  </si>
  <si>
    <t>Casa Turquesa</t>
  </si>
  <si>
    <t>Josué</t>
  </si>
  <si>
    <t>3371-1037</t>
  </si>
  <si>
    <t>ctparaty@casaturquesa.com.br</t>
  </si>
  <si>
    <t>3371-8224</t>
  </si>
  <si>
    <t>Paula</t>
  </si>
  <si>
    <t>contato@casarioparaty.com.br</t>
  </si>
  <si>
    <t>Centro Esportivo La Dolce Vita</t>
  </si>
  <si>
    <t>reservas@centroesportivoladolcevita.com</t>
  </si>
  <si>
    <t>3371-5136</t>
  </si>
  <si>
    <t>pousadaacacias@uol.com.br</t>
  </si>
  <si>
    <t>Jabaquara</t>
  </si>
  <si>
    <t xml:space="preserve">Chalés Cachoeira do Corisco </t>
  </si>
  <si>
    <t>(24) 9266-6249</t>
  </si>
  <si>
    <t>3371-7860</t>
  </si>
  <si>
    <t>Chalé Recanto da Praia</t>
  </si>
  <si>
    <t>Hérika</t>
  </si>
  <si>
    <t>Chalé Sereia do Mar</t>
  </si>
  <si>
    <t xml:space="preserve">3371-2659 </t>
  </si>
  <si>
    <t>Cigarras Pouso Familiar</t>
  </si>
  <si>
    <t>Centro Histórico</t>
  </si>
  <si>
    <t>3371-1039</t>
  </si>
  <si>
    <t>pousadacocoverde@hotmail.com</t>
  </si>
  <si>
    <t>3371-2799</t>
  </si>
  <si>
    <t>reservas@conchasdeparaty.com.br</t>
  </si>
  <si>
    <t>Corsário</t>
  </si>
  <si>
    <t>Rita</t>
  </si>
  <si>
    <t>3371-1866</t>
  </si>
  <si>
    <t>3371-1437</t>
  </si>
  <si>
    <t>pousadamarinadasmares@yahoo.com.br</t>
  </si>
  <si>
    <t>reservas@pousadadaspedras.com</t>
  </si>
  <si>
    <t>3371-1512</t>
  </si>
  <si>
    <t>contato@pousadadaterraparaty.com</t>
  </si>
  <si>
    <t>3371-1067</t>
  </si>
  <si>
    <t>Pontal</t>
  </si>
  <si>
    <t>reservas@hoteldoforteparaty.com.br</t>
  </si>
  <si>
    <t>Paraty MIrim</t>
  </si>
  <si>
    <t>9225-4278</t>
  </si>
  <si>
    <t>pdeuses@uol.com.br</t>
  </si>
  <si>
    <t>3371-2161</t>
  </si>
  <si>
    <t>3371-2175</t>
  </si>
  <si>
    <t>reservas@pousadadomangelo.com.br</t>
  </si>
  <si>
    <t>D.Quixote Hostel</t>
  </si>
  <si>
    <t>3371-5189</t>
  </si>
  <si>
    <t>3371-5179</t>
  </si>
  <si>
    <t>3371-2044</t>
  </si>
  <si>
    <t>3371-1291</t>
  </si>
  <si>
    <t>Ilha das Cobras</t>
  </si>
  <si>
    <t>pousadadoriacho@paratyweb.com.br</t>
  </si>
  <si>
    <t>Rodrigo</t>
  </si>
  <si>
    <t>Corisco</t>
  </si>
  <si>
    <t>reservas@cachoeiraazul.com.br</t>
  </si>
  <si>
    <t xml:space="preserve"> jatoba@eco-paraty.com </t>
  </si>
  <si>
    <t>Estalagem Colonial</t>
  </si>
  <si>
    <t>Estalagem da Praia</t>
  </si>
  <si>
    <t>estalagemdapraia@yahoo.com.br</t>
  </si>
  <si>
    <t>Estalagem Paratii</t>
  </si>
  <si>
    <t>?</t>
  </si>
  <si>
    <t>3371-5119</t>
  </si>
  <si>
    <t>Flats Larissa</t>
  </si>
  <si>
    <t>3371-2204</t>
  </si>
  <si>
    <t> pousadafortaleza@eco-paraty.com</t>
  </si>
  <si>
    <t>3371-6276</t>
  </si>
  <si>
    <t>Gil Suítes</t>
  </si>
  <si>
    <t>pousadagilsuites@hotmail.com</t>
  </si>
  <si>
    <t>Ilha do Breu</t>
  </si>
  <si>
    <t>Tarituba</t>
  </si>
  <si>
    <t>reservas@ilhadobreu.com.br</t>
  </si>
  <si>
    <t>3371-1413</t>
  </si>
  <si>
    <t>paraty@pousadadoimperador.com.br,</t>
  </si>
  <si>
    <t>3371-2545</t>
  </si>
  <si>
    <t>3371-1202</t>
  </si>
  <si>
    <t>3371-5115</t>
  </si>
  <si>
    <t>3371-1308</t>
  </si>
  <si>
    <t>3371-6089</t>
  </si>
  <si>
    <t>pousada@pousadalarissa.com.br</t>
  </si>
  <si>
    <t>Pantanal</t>
  </si>
  <si>
    <t>atendimento@reservaexpressa.com.br</t>
  </si>
  <si>
    <t>Olivier</t>
  </si>
  <si>
    <t>Graúna</t>
  </si>
  <si>
    <t>contato@legitedindaiatiba.com.br</t>
  </si>
  <si>
    <t>3371-5235</t>
  </si>
  <si>
    <t>Parque Ipê</t>
  </si>
  <si>
    <t>pousadaluaclara@hotmail.com</t>
  </si>
  <si>
    <t>3371-2835</t>
  </si>
  <si>
    <t>3371-5130</t>
  </si>
  <si>
    <t>Pancho</t>
  </si>
  <si>
    <t>3371-2012</t>
  </si>
  <si>
    <t>magnuspousada@magnuspousada.com.br </t>
  </si>
  <si>
    <t>Mamanguá</t>
  </si>
  <si>
    <t>3371-5257</t>
  </si>
  <si>
    <t>pousadamarcel2@yahoo.com.br</t>
  </si>
  <si>
    <t>3371-5225</t>
  </si>
  <si>
    <t>São Roque</t>
  </si>
  <si>
    <t>3371-5147</t>
  </si>
  <si>
    <t>Trevo</t>
  </si>
  <si>
    <t>3371-2189</t>
  </si>
  <si>
    <t>Genisete</t>
  </si>
  <si>
    <t>reservas@pousadamarquesa.com.br</t>
  </si>
  <si>
    <t>pousadadomarquinhos@ig.com.br</t>
  </si>
  <si>
    <t>3371-1610</t>
  </si>
  <si>
    <t>3371-3072</t>
  </si>
  <si>
    <t>3371-5132</t>
  </si>
  <si>
    <t>Chácara da Saudade</t>
  </si>
  <si>
    <t>pousada@missanga.com.br</t>
  </si>
  <si>
    <t>3371-5177</t>
  </si>
  <si>
    <t>3371-1825</t>
  </si>
  <si>
    <t>pousada@nausdeparaty.com.br</t>
  </si>
  <si>
    <t>3371-5109</t>
  </si>
  <si>
    <t>Flávio</t>
  </si>
  <si>
    <t>3371-2312</t>
  </si>
  <si>
    <t>Não foi inaugurado ainda</t>
  </si>
  <si>
    <t>Patrimônio</t>
  </si>
  <si>
    <t>3371-7633</t>
  </si>
  <si>
    <t>3371-5158</t>
  </si>
  <si>
    <t>pauapique@ligbr.com.br</t>
  </si>
  <si>
    <t>9832-4338</t>
  </si>
  <si>
    <t>3371-6645</t>
  </si>
  <si>
    <t>3371-5125</t>
  </si>
  <si>
    <t>3371-5113</t>
  </si>
  <si>
    <t>reservas@pousadapraiadojabaquara.com.br</t>
  </si>
  <si>
    <t>3371-1497</t>
  </si>
  <si>
    <t>Pouso Dona Neide</t>
  </si>
  <si>
    <t>3371-1475</t>
  </si>
  <si>
    <t>3371-5186</t>
  </si>
  <si>
    <t>Pouso Sabiá</t>
  </si>
  <si>
    <t>3371-5121</t>
  </si>
  <si>
    <t>reservas@pousadaprovence.com.br</t>
  </si>
  <si>
    <t>quebracanoa@gmail.com </t>
  </si>
  <si>
    <t>luiz.carneiro2006@ig.com.br</t>
  </si>
  <si>
    <t>3371-2733</t>
  </si>
  <si>
    <t>info@paratyturismo.com.br</t>
  </si>
  <si>
    <t>3371-1361</t>
  </si>
  <si>
    <t>Barra Grande</t>
  </si>
  <si>
    <t>Rec. Eco-Alternativo Goura Narasinga</t>
  </si>
  <si>
    <t>kuladevi@gmail.com</t>
  </si>
  <si>
    <t>Recanto do Artista</t>
  </si>
  <si>
    <t>3371-7409</t>
  </si>
  <si>
    <t>3371-6445</t>
  </si>
  <si>
    <t>reservas@recantodospassarossuites.com.br</t>
  </si>
  <si>
    <t>3371-7239</t>
  </si>
  <si>
    <t>3371-1423</t>
  </si>
  <si>
    <t xml:space="preserve">3371-3140 </t>
  </si>
  <si>
    <t>São Gonçalo</t>
  </si>
  <si>
    <t>reservas@rumodosventos.com.br</t>
  </si>
  <si>
    <t>3377-1101</t>
  </si>
  <si>
    <t>reservas@pousadadosandi.com.br</t>
  </si>
  <si>
    <t>Santa Clara Hotel</t>
  </si>
  <si>
    <t>Leonor</t>
  </si>
  <si>
    <t>3371-8900</t>
  </si>
  <si>
    <t>3371-1206</t>
  </si>
  <si>
    <t xml:space="preserve">pousadailhadoaraujo@hotmail.com </t>
  </si>
  <si>
    <t>pousadasayty@uol.com.br</t>
  </si>
  <si>
    <t>Alex</t>
  </si>
  <si>
    <t>contato@pousadaserradabocaina.com.br</t>
  </si>
  <si>
    <t>3371-7781</t>
  </si>
  <si>
    <t>Morro do Forte</t>
  </si>
  <si>
    <t>3371-2232</t>
  </si>
  <si>
    <t>3371-1320</t>
  </si>
  <si>
    <t xml:space="preserve"> contato@silotel.com.br</t>
  </si>
  <si>
    <t>simonerenaud@globo.com</t>
  </si>
  <si>
    <t>3371-8445</t>
  </si>
  <si>
    <t>solardalcina@hotmail.com</t>
  </si>
  <si>
    <t>solardantas@hotmail.com</t>
  </si>
  <si>
    <t>3371-2507</t>
  </si>
  <si>
    <t>3371-1550</t>
  </si>
  <si>
    <t>9954-4335</t>
  </si>
  <si>
    <t>paraty@soleluapousada.com.br</t>
  </si>
  <si>
    <t>contato@pousadasonhomeu.com</t>
  </si>
  <si>
    <t>pousadatarituba@gmail.com</t>
  </si>
  <si>
    <t xml:space="preserve">Portal </t>
  </si>
  <si>
    <t>3371-2360</t>
  </si>
  <si>
    <t>3371-1826</t>
  </si>
  <si>
    <t>Nelson</t>
  </si>
  <si>
    <t>reservas@pousadavalhacouto.com.br</t>
  </si>
  <si>
    <t>hotelvarandas@reservaexpressa.com.br</t>
  </si>
  <si>
    <t>3371-1278</t>
  </si>
  <si>
    <t>reservas@velejadorhotel.com.br</t>
  </si>
  <si>
    <t>reservas@pousadavillaharmonia.com.br</t>
  </si>
  <si>
    <t>vila_volta@hotmail.com</t>
  </si>
  <si>
    <t>Cecília</t>
  </si>
  <si>
    <t>reservas@pousadaviladamata.com.br</t>
  </si>
  <si>
    <t>pousada@pousadavilladelrey.com.br</t>
  </si>
  <si>
    <t>Rosângela</t>
  </si>
  <si>
    <t>Portão de Ferro</t>
  </si>
  <si>
    <t>3371-8600</t>
  </si>
  <si>
    <t>Oscar</t>
  </si>
  <si>
    <t xml:space="preserve">Villas de Paraty </t>
  </si>
  <si>
    <t xml:space="preserve">reservas@villas-de-paraty.com.br </t>
  </si>
  <si>
    <t>3371-7421</t>
  </si>
  <si>
    <t>Vivenda Paraty</t>
  </si>
  <si>
    <t>3371-4272</t>
  </si>
  <si>
    <t>reservas@pousadavistamar.com.br</t>
  </si>
  <si>
    <t>Alvorada</t>
  </si>
  <si>
    <t>3371-7356</t>
  </si>
  <si>
    <t>Fabricio</t>
  </si>
  <si>
    <t>Amaral</t>
  </si>
  <si>
    <t>Adriano</t>
  </si>
  <si>
    <t>Daniel</t>
  </si>
  <si>
    <t>3371-5185</t>
  </si>
  <si>
    <t>Nil</t>
  </si>
  <si>
    <t>Julio</t>
  </si>
  <si>
    <t>Heloina</t>
  </si>
  <si>
    <t>Taise</t>
  </si>
  <si>
    <t>Rose</t>
  </si>
  <si>
    <t>Coqueiro</t>
  </si>
  <si>
    <t>3371-1463</t>
  </si>
  <si>
    <t>Jorge</t>
  </si>
  <si>
    <t>Daya</t>
  </si>
  <si>
    <t>3371-1874</t>
  </si>
  <si>
    <t>3371-1373</t>
  </si>
  <si>
    <t>Familiar Pouso Alegre</t>
  </si>
  <si>
    <t>3371-6319</t>
  </si>
  <si>
    <t>Girassol</t>
  </si>
  <si>
    <t>3371-5128</t>
  </si>
  <si>
    <t>Luana</t>
  </si>
  <si>
    <t>3371-0602</t>
  </si>
  <si>
    <t>3371-2231</t>
  </si>
  <si>
    <t>Pouso Guerreiro</t>
  </si>
  <si>
    <t>3371-1693</t>
  </si>
  <si>
    <t>3371-7372</t>
  </si>
  <si>
    <t>Rio Bonito</t>
  </si>
  <si>
    <t>3371-9368</t>
  </si>
  <si>
    <t>Seu Walter</t>
  </si>
  <si>
    <t>Talismã</t>
  </si>
  <si>
    <t>3371-6173</t>
  </si>
  <si>
    <t>Vagalume</t>
  </si>
  <si>
    <t>pousadailhadoaraujo@hotmail.com</t>
  </si>
  <si>
    <t>Rafaela</t>
  </si>
  <si>
    <t>Pousada Ilha do Araujo</t>
  </si>
  <si>
    <t>Mimos da Vovó Zarife</t>
  </si>
  <si>
    <t>nº UH</t>
  </si>
  <si>
    <t>casal</t>
  </si>
  <si>
    <t>solteiro</t>
  </si>
  <si>
    <t>www.paraty.com/clientes/acacias</t>
  </si>
  <si>
    <t>n º leitos</t>
  </si>
  <si>
    <t>H</t>
  </si>
  <si>
    <t>www.aconchegohotel.com.br</t>
  </si>
  <si>
    <t>Acquamarina</t>
  </si>
  <si>
    <t>P</t>
  </si>
  <si>
    <t>www.paraty.com.br/acquamarina</t>
  </si>
  <si>
    <t>Acquarela</t>
  </si>
  <si>
    <t>www.pousadaacquarela.com.br</t>
  </si>
  <si>
    <t>3371-5120 / 5218</t>
  </si>
  <si>
    <t>PF</t>
  </si>
  <si>
    <t>anapaula.aguaviva@uol.com.br</t>
  </si>
  <si>
    <t>www.paraty.com.br/aguaviva</t>
  </si>
  <si>
    <t>3371-2085 / 2618 / 2242</t>
  </si>
  <si>
    <t>www.aguasdeparatii.com.br</t>
  </si>
  <si>
    <t>aldeiaparatii@hotmail.com</t>
  </si>
  <si>
    <t>www.paraty.com.br/aldeiaparatii</t>
  </si>
  <si>
    <t>3371-7737 / 7714</t>
  </si>
  <si>
    <t>Antígona</t>
  </si>
  <si>
    <t>Amendoeiras</t>
  </si>
  <si>
    <t>www.paratytrindade.com.br</t>
  </si>
  <si>
    <t>www.paraty.com.br/aroeira</t>
  </si>
  <si>
    <t>www.paraty.tur.br/artecolonial</t>
  </si>
  <si>
    <t>3371-3747 / 7231</t>
  </si>
  <si>
    <t>3371-1362 / 1363</t>
  </si>
  <si>
    <t>www.urquijo.com.br</t>
  </si>
  <si>
    <t>3371-6300 / 2704</t>
  </si>
  <si>
    <t>www.atobaparaty.com.br</t>
  </si>
  <si>
    <t>3371-2072 / 1272</t>
  </si>
  <si>
    <t>Azul (antiga Schueng)</t>
  </si>
  <si>
    <t>Portal das Artes</t>
  </si>
  <si>
    <t>3371-8629 / 8518</t>
  </si>
  <si>
    <t>3371-1461 / 2094 / 1864</t>
  </si>
  <si>
    <t>www.paraty.com/turismo/pousadabananeiras</t>
  </si>
  <si>
    <t>www.bambubamboo.com</t>
  </si>
  <si>
    <t>www.paraty.com.br/brasil</t>
  </si>
  <si>
    <t>www.paraty.com.br/brisadaserra</t>
  </si>
  <si>
    <t>Brisamar</t>
  </si>
  <si>
    <t>3371-2782</t>
  </si>
  <si>
    <t>www.pousadabrisamar.tur.br</t>
  </si>
  <si>
    <t>Britânnia</t>
  </si>
  <si>
    <t>pousadabritannia@globo.com</t>
  </si>
  <si>
    <t>www.paraty.com.br/britannia</t>
  </si>
  <si>
    <t>www.pousadabromelias.com.br</t>
  </si>
  <si>
    <t>AH</t>
  </si>
  <si>
    <t>3371-5102</t>
  </si>
  <si>
    <t>jesus@cabanastrindade.com.br</t>
  </si>
  <si>
    <t>www.pousadacabore.com.br</t>
  </si>
  <si>
    <t>3371-1200 / 1522</t>
  </si>
  <si>
    <t>www.pousadadocais.com.br</t>
  </si>
  <si>
    <t>3371-5200 / 5291</t>
  </si>
  <si>
    <t>www.pousadacaminhodoouro.com.br</t>
  </si>
  <si>
    <t>Canoas</t>
  </si>
  <si>
    <t>www.redehoteis.com.br</t>
  </si>
  <si>
    <t>www.pousadacanoeiro.com.br</t>
  </si>
  <si>
    <t>3371-1322 / 1458</t>
  </si>
  <si>
    <t>www.paraty.com.br/capitao</t>
  </si>
  <si>
    <t>Careca</t>
  </si>
  <si>
    <t>www.paraty.com.br/pousadadocareca</t>
  </si>
  <si>
    <t>3371-2343 / 4021</t>
  </si>
  <si>
    <t>casadacolonia@reservaexpressa.com.br</t>
  </si>
  <si>
    <t>www.reservaexpressa.com.br/paraty/casadacolonia</t>
  </si>
  <si>
    <t>Casa da Praia</t>
  </si>
  <si>
    <t>3371-7555</t>
  </si>
  <si>
    <t>www.casadopoeta.com.br</t>
  </si>
  <si>
    <t>Casa do Rio</t>
  </si>
  <si>
    <t>A</t>
  </si>
  <si>
    <t>3371-2223</t>
  </si>
  <si>
    <t>casadorio@paratyhostel.com</t>
  </si>
  <si>
    <t>www.paratyhostel.com</t>
  </si>
  <si>
    <t>Ceará</t>
  </si>
  <si>
    <t>3371-6334 / 6128</t>
  </si>
  <si>
    <t>9253-1229</t>
  </si>
  <si>
    <t>3371-5123 / 5111</t>
  </si>
  <si>
    <t>3371-2486</t>
  </si>
  <si>
    <t>chalescalamar@uol.com.br</t>
  </si>
  <si>
    <t>www.chalescalamar.com.br</t>
  </si>
  <si>
    <t>Chalés Suiços</t>
  </si>
  <si>
    <t>www.paraty.com.br/cheirodomar</t>
  </si>
  <si>
    <t>www.ciceroneparaty.com.br</t>
  </si>
  <si>
    <t>www.paraty.com.br/cigarras</t>
  </si>
  <si>
    <t>www.paraty.com.br/cocoverde</t>
  </si>
  <si>
    <t>3371-1154</t>
  </si>
  <si>
    <t>www.pousadadacondessa.com.br</t>
  </si>
  <si>
    <t>3371-7505 / 9812-6765</t>
  </si>
  <si>
    <t>www.pousadadoscontos.com.br</t>
  </si>
  <si>
    <t>Fátima</t>
  </si>
  <si>
    <t>3371-5172 / 5249</t>
  </si>
  <si>
    <t>www.pousadacorsário.com/paraty</t>
  </si>
  <si>
    <t>Coxixo</t>
  </si>
  <si>
    <t>3371-8325 / 8327 / 1460</t>
  </si>
  <si>
    <t>hcoxixo@terra.com.br</t>
  </si>
  <si>
    <t>www.hotelcoxixo.com.br</t>
  </si>
  <si>
    <t>3371-5117 / 9811-5575</t>
  </si>
  <si>
    <t>pousadadalva@paratyweb.com.br</t>
  </si>
  <si>
    <t>www.paraty.com.br/dalva</t>
  </si>
  <si>
    <t>3371-5124 / 5131</t>
  </si>
  <si>
    <t>www.pousadadomangelo.com.br</t>
  </si>
  <si>
    <t>Dona Neide</t>
  </si>
  <si>
    <t>3371-2168 / 3371-0040</t>
  </si>
  <si>
    <t>www.pousadaeclipse.com.br</t>
  </si>
  <si>
    <t>www.paraty.com.br/espiamare</t>
  </si>
  <si>
    <t>3371-2786 / 9999-9768</t>
  </si>
  <si>
    <t>3371-1626</t>
  </si>
  <si>
    <t>www.paraty.com.br/estalagemcolonial</t>
  </si>
  <si>
    <t>estalagemparaty@hotmail.com</t>
  </si>
  <si>
    <t>www.paraty.com.br/paratii</t>
  </si>
  <si>
    <t>pousada@estreladomarparaty.com.br</t>
  </si>
  <si>
    <t>www.estreladomar.com.br</t>
  </si>
  <si>
    <t>www.paraty.com.br/pousadavitoria</t>
  </si>
  <si>
    <t>3371-2080 / 4262</t>
  </si>
  <si>
    <t>www.paraty.com.br/flordeparaty</t>
  </si>
  <si>
    <t>www.eco-paraty.com/fortaleza</t>
  </si>
  <si>
    <t>3371-1462 / 2303</t>
  </si>
  <si>
    <t>www.hoteldoforte.com.br</t>
  </si>
  <si>
    <t>3371-1066 / 1614</t>
  </si>
  <si>
    <t>www.eco-paraty.com/gabriela</t>
  </si>
  <si>
    <t>info@hotelgarnicruzeirodosul.com.br</t>
  </si>
  <si>
    <t>3371-6227 / 3170 / 1450</t>
  </si>
  <si>
    <t>www.paraty.com.br/gilsuites</t>
  </si>
  <si>
    <t>reservas@pousadaguarana</t>
  </si>
  <si>
    <t>www.pousadaguarana.com.br</t>
  </si>
  <si>
    <t>www.historiccenterhostel.com.br</t>
  </si>
  <si>
    <t>3371-6664 / 9894</t>
  </si>
  <si>
    <t>www.pousadadoimperador.com.br</t>
  </si>
  <si>
    <t>valmor@pousadainternacional</t>
  </si>
  <si>
    <t>www.pousadainternacional.com.br</t>
  </si>
  <si>
    <t>pousadaipe@uol.com.br</t>
  </si>
  <si>
    <t>www.pousadaipe.com.br</t>
  </si>
  <si>
    <t>3371-1251 / 4552</t>
  </si>
  <si>
    <t>www.pousadapraiadojabaquara.com.br</t>
  </si>
  <si>
    <t>Jambo</t>
  </si>
  <si>
    <t>Portão de Ferro II</t>
  </si>
  <si>
    <t>www.paraty.com.br/jambo</t>
  </si>
  <si>
    <t>Joana</t>
  </si>
  <si>
    <t>www.paraty.com.br/ajoana</t>
  </si>
  <si>
    <t>www.artelazer.tur.br</t>
  </si>
  <si>
    <t>Kotory, Pouso</t>
  </si>
  <si>
    <t>3371-2260 / 1514</t>
  </si>
  <si>
    <t>pouso_kotory@yahoo.com.br</t>
  </si>
  <si>
    <t>www.paraty.com.br/kotory</t>
  </si>
  <si>
    <t>www.paraty.com.br/lacigale</t>
  </si>
  <si>
    <t>www.pousadalagamarparaty.com.br</t>
  </si>
  <si>
    <t>3371-7282</t>
  </si>
  <si>
    <t>www.lagunablue.com.br</t>
  </si>
  <si>
    <t>3371-5139 / 5159</t>
  </si>
  <si>
    <t>www.pousadalarissa.com.br</t>
  </si>
  <si>
    <t>3371-7174 / 9999-9923</t>
  </si>
  <si>
    <t>www.legitedindaiatiba.com.br</t>
  </si>
  <si>
    <t>www.paraty.com.br/luaclara</t>
  </si>
  <si>
    <t>3371-2345 / 9253-3919</t>
  </si>
  <si>
    <t>www.paraty.com.br/luanova</t>
  </si>
  <si>
    <t>www.paraty.tur.br/pousadaluardoprata</t>
  </si>
  <si>
    <t>3371-7254 / 9944-6086</t>
  </si>
  <si>
    <t>www.pousadamagiaverde.com.br</t>
  </si>
  <si>
    <t>Magnu's</t>
  </si>
  <si>
    <t>www.magnuspousada.com.br</t>
  </si>
  <si>
    <t>3371-2337 / 9841-6751</t>
  </si>
  <si>
    <t>contatos@manacaparaty.com</t>
  </si>
  <si>
    <t>www.manacaparaty.com</t>
  </si>
  <si>
    <t>3371-5266 / 5165</t>
  </si>
  <si>
    <t>3371-6055 / 9229-7312</t>
  </si>
  <si>
    <t>www.paraty.com.br/pousadamarcel</t>
  </si>
  <si>
    <t>3371-1369 / 3003</t>
  </si>
  <si>
    <t>pousadamarendaz@paratyweb.com.br</t>
  </si>
  <si>
    <t>www.paraty.com.br/marendaz</t>
  </si>
  <si>
    <t>3371-1299 / 1263</t>
  </si>
  <si>
    <t>www.pousadamarquesa.com.br</t>
  </si>
  <si>
    <t>Marymar</t>
  </si>
  <si>
    <t>3371-3081 / 4117 / 9395-7283</t>
  </si>
  <si>
    <t>www.paraty.com.br/marymar</t>
  </si>
  <si>
    <t>3371-1923 / 2498</t>
  </si>
  <si>
    <t>anossacasa@paraty.com</t>
  </si>
  <si>
    <t>www.paraty.com/clientes/nossa_casa/pagina</t>
  </si>
  <si>
    <t>3371-4300 / 2045 / 1311</t>
  </si>
  <si>
    <t>www.nausdeparaty.com.br</t>
  </si>
  <si>
    <t>3371-8500 / 1259</t>
  </si>
  <si>
    <t>www.paraty.com.br/navegantes</t>
  </si>
  <si>
    <t>www.missanga.com.br</t>
  </si>
  <si>
    <t>3371-1211 / 6489</t>
  </si>
  <si>
    <t>reserva@pousadamorrodoforte.com.br</t>
  </si>
  <si>
    <t>www.pousadamorrodoforte.com.br</t>
  </si>
  <si>
    <t>www.pousadadoouro.com.br</t>
  </si>
  <si>
    <t>www.paraty.com.br/paisagem</t>
  </si>
  <si>
    <t>3371-2059 / 1069</t>
  </si>
  <si>
    <t>pousadaparadiso@uol.com.br</t>
  </si>
  <si>
    <t>www.pousadaparadiso.com.br</t>
  </si>
  <si>
    <t>3371-1370 / 1139</t>
  </si>
  <si>
    <t>pp@pousadapardieiro.com.br</t>
  </si>
  <si>
    <t>www.pousadapardieiro.com.br</t>
  </si>
  <si>
    <t>hotelpereque@hotelpereque.com.br</t>
  </si>
  <si>
    <t>www.hotelpereque.com.br</t>
  </si>
  <si>
    <t>3371-2243 / 1695</t>
  </si>
  <si>
    <t>www.pousadadaspedras.com</t>
  </si>
  <si>
    <t>pousadadopele@ligbr.com.br</t>
  </si>
  <si>
    <t>www.paraty.tur.br/pousadapordosol</t>
  </si>
  <si>
    <t>3371-2221 / 2373</t>
  </si>
  <si>
    <t>portal@brfree.com.br</t>
  </si>
  <si>
    <t>www.paraty.com.br/portal</t>
  </si>
  <si>
    <t>www.portotel.com.br/portoimperial</t>
  </si>
  <si>
    <t>3371-2266  / 2120</t>
  </si>
  <si>
    <t>www.pousadadoprincipe.com.br</t>
  </si>
  <si>
    <t>3371-2769 / 1349</t>
  </si>
  <si>
    <t>www.pousadaprovence.com.br</t>
  </si>
  <si>
    <t>3371-5203</t>
  </si>
  <si>
    <t>3371-0088 / 3051</t>
  </si>
  <si>
    <t>www.chalerecantodapraia.com.br</t>
  </si>
  <si>
    <t>Santa Rita</t>
  </si>
  <si>
    <t>Oswaldo</t>
  </si>
  <si>
    <t>www.paraty.com.br/santarita</t>
  </si>
  <si>
    <t>3371-1236 / 2100</t>
  </si>
  <si>
    <t>www.pousadadosandi.com.br</t>
  </si>
  <si>
    <t>www.santaclarahotel.com.br</t>
  </si>
  <si>
    <t>santaclara@santaclarahotel.com.br</t>
  </si>
  <si>
    <t>www.pousadasaogoncalo.com.br</t>
  </si>
  <si>
    <t>3371-2931 / 9754</t>
  </si>
  <si>
    <t>www.pousadaserradabocaina.com.br</t>
  </si>
  <si>
    <t>www.setefortesparaty.com.br</t>
  </si>
  <si>
    <t>www.silotel.com.br</t>
  </si>
  <si>
    <t>3371-0518 / 9251-6262</t>
  </si>
  <si>
    <t>Roseli</t>
  </si>
  <si>
    <t>www.paraty.com.br/sitiomataatlantica</t>
  </si>
  <si>
    <t>www.soleluapousada.com.br</t>
  </si>
  <si>
    <t>3371-1383 / 7834-9913</t>
  </si>
  <si>
    <t>www.paraty.com.br/solnascente</t>
  </si>
  <si>
    <t>www.paraty.tur.br/pousadasolardapraia</t>
  </si>
  <si>
    <t>www.solardantas.com.br</t>
  </si>
  <si>
    <t>www.solardoalgarve.com.br</t>
  </si>
  <si>
    <t xml:space="preserve">Solar dos Gerânios  </t>
  </si>
  <si>
    <t>www.paraty.com.br/geranios</t>
  </si>
  <si>
    <t>www.solsticiodeverao.com.br</t>
  </si>
  <si>
    <t>3371-2069</t>
  </si>
  <si>
    <t>www.paraty.com.br/sonhomeu</t>
  </si>
  <si>
    <t>3371-1649 / 8119-0982</t>
  </si>
  <si>
    <t>www.idigitais.com.br/pousada/sono.htm</t>
  </si>
  <si>
    <t>3371-5267 - 5254</t>
  </si>
  <si>
    <t>www.paraty.com/clientes/taquinha</t>
  </si>
  <si>
    <t>(21) 7830-4276 / 7830-4276</t>
  </si>
  <si>
    <t>www.terrasaltasdeparaty.com</t>
  </si>
  <si>
    <t>3371-2092 / 7564</t>
  </si>
  <si>
    <t>www.pousadadotesouro.com.br</t>
  </si>
  <si>
    <t>3371-8299 / 2493</t>
  </si>
  <si>
    <t>3371-2020 / 1030</t>
  </si>
  <si>
    <t>tropical@paratytropical.com.br</t>
  </si>
  <si>
    <t>www.paratytropical.com.br</t>
  </si>
  <si>
    <t>3371-5220</t>
  </si>
  <si>
    <t>3371-7239 / 1848</t>
  </si>
  <si>
    <t>Valhacouto</t>
  </si>
  <si>
    <t>www.pousadavalhacouto.com.br</t>
  </si>
  <si>
    <t>Varandas de Paraty</t>
  </si>
  <si>
    <t>www.hotelvarandas.com.br</t>
  </si>
  <si>
    <t>www.velejadorhotel.com.br</t>
  </si>
  <si>
    <t>3371-1607 / 9272-1675</t>
  </si>
  <si>
    <t>www.paraty.com.br/verdemar</t>
  </si>
  <si>
    <t>www.paraty.com.br/pousadavieira</t>
  </si>
  <si>
    <t>Vila do Porto</t>
  </si>
  <si>
    <t>info@viladoporto.com.br</t>
  </si>
  <si>
    <t>www.viladoporto.com.br</t>
  </si>
  <si>
    <t>3371-7568 / 2615</t>
  </si>
  <si>
    <t>www.hotelpousadaparaty.com.br</t>
  </si>
  <si>
    <t>www.villadelsol.com.br</t>
  </si>
  <si>
    <t>www.pousadavillaharmonia.com.br</t>
  </si>
  <si>
    <t>3371-1870 / 2950</t>
  </si>
  <si>
    <t>www.pousadavillagio.com.br</t>
  </si>
  <si>
    <t>3371-2072 / 2248 / 1687</t>
  </si>
  <si>
    <t>www.villas-de-paraty.com.br</t>
  </si>
  <si>
    <t>3371-1541</t>
  </si>
  <si>
    <t>www.pousadavistamar.com.br</t>
  </si>
  <si>
    <t>3371-5170 / 9224-4473</t>
  </si>
  <si>
    <t>Penha</t>
  </si>
  <si>
    <t>Condessa, da</t>
  </si>
  <si>
    <t>Contos, dos</t>
  </si>
  <si>
    <t>Helena, da</t>
  </si>
  <si>
    <t>Marés, das (Marina)</t>
  </si>
  <si>
    <t>Pedras, das</t>
  </si>
  <si>
    <t>Taquinha, da</t>
  </si>
  <si>
    <t>Forte, do</t>
  </si>
  <si>
    <t>Deuses, dos</t>
  </si>
  <si>
    <t>Rosa, da</t>
  </si>
  <si>
    <t>Farol, do</t>
  </si>
  <si>
    <t>Marcelo, do</t>
  </si>
  <si>
    <t>Navegantes, dos</t>
  </si>
  <si>
    <t>Riacho, do</t>
  </si>
  <si>
    <t>Portal, do</t>
  </si>
  <si>
    <t>Príncipe, do</t>
  </si>
  <si>
    <t>Sono, do</t>
  </si>
  <si>
    <t>Tesouro, do</t>
  </si>
  <si>
    <t>Tito, do</t>
  </si>
  <si>
    <t>Recanto da Baronesa</t>
  </si>
  <si>
    <t>Samuel</t>
  </si>
  <si>
    <t>Mimo / Paula</t>
  </si>
  <si>
    <t>Couriscão</t>
  </si>
  <si>
    <t>Terra Paraty, da</t>
  </si>
  <si>
    <t>site</t>
  </si>
  <si>
    <t>Recanto das Águas</t>
  </si>
  <si>
    <t>3372-0025 / (12) 3934-7202</t>
  </si>
  <si>
    <t>Caborê I</t>
  </si>
  <si>
    <t>Recanto dos Madda's</t>
  </si>
  <si>
    <t>Caborê II</t>
  </si>
  <si>
    <t>Ney</t>
  </si>
  <si>
    <t>Maria Cecília</t>
  </si>
  <si>
    <t>João Ramiro</t>
  </si>
  <si>
    <t>Laurita</t>
  </si>
  <si>
    <t>Marlene</t>
  </si>
  <si>
    <t>Eunice</t>
  </si>
  <si>
    <t>Gilton</t>
  </si>
  <si>
    <t>Maria Helena</t>
  </si>
  <si>
    <t>Silvia</t>
  </si>
  <si>
    <t>Aracy</t>
  </si>
  <si>
    <t>Lucia Helena</t>
  </si>
  <si>
    <t>Ana Paula</t>
  </si>
  <si>
    <t>Carminha, da</t>
  </si>
  <si>
    <t>Dantas</t>
  </si>
  <si>
    <t>Rodnei</t>
  </si>
  <si>
    <t>George</t>
  </si>
  <si>
    <t>Abilio</t>
  </si>
  <si>
    <t>Marilza</t>
  </si>
  <si>
    <t>Martin</t>
  </si>
  <si>
    <t>Helena</t>
  </si>
  <si>
    <t>Joaquim</t>
  </si>
  <si>
    <t>Paulo</t>
  </si>
  <si>
    <t>Herika</t>
  </si>
  <si>
    <t>Genilda</t>
  </si>
  <si>
    <t>Jabaquara II</t>
  </si>
  <si>
    <t>Maria do Carmo</t>
  </si>
  <si>
    <t>Maria José</t>
  </si>
  <si>
    <t>Jacy</t>
  </si>
  <si>
    <t>Iolanda</t>
  </si>
  <si>
    <t>André</t>
  </si>
  <si>
    <t>Pedras Azuis</t>
  </si>
  <si>
    <t>Angela</t>
  </si>
  <si>
    <t>Dona Dalva</t>
  </si>
  <si>
    <t>Elison</t>
  </si>
  <si>
    <t>Mª do Socorro</t>
  </si>
  <si>
    <t>Kleber</t>
  </si>
  <si>
    <t>Pouso Alegre</t>
  </si>
  <si>
    <t>José</t>
  </si>
  <si>
    <t>Ester</t>
  </si>
  <si>
    <t>Laureano</t>
  </si>
  <si>
    <t>Messias</t>
  </si>
  <si>
    <t>Carmen</t>
  </si>
  <si>
    <t>Neuza</t>
  </si>
  <si>
    <t>Kauê</t>
  </si>
  <si>
    <t>Maria Cristina</t>
  </si>
  <si>
    <t>Ismar</t>
  </si>
  <si>
    <t>Nivaldo</t>
  </si>
  <si>
    <t>Sônia</t>
  </si>
  <si>
    <t>Jorgete</t>
  </si>
  <si>
    <t>Vila Princesa Isabel</t>
  </si>
  <si>
    <t>3371-</t>
  </si>
  <si>
    <t>3371-1270</t>
  </si>
  <si>
    <t>Boa Vista</t>
  </si>
  <si>
    <t>Solar das Margaridas</t>
  </si>
  <si>
    <t>Adila</t>
  </si>
  <si>
    <t>www.solardasmargaridas.com</t>
  </si>
  <si>
    <t>Hotéis</t>
  </si>
  <si>
    <t>Albergues</t>
  </si>
  <si>
    <t>Pousadas</t>
  </si>
  <si>
    <t>Pousadas Familiares</t>
  </si>
  <si>
    <t>Albergue da Cajaíba</t>
  </si>
  <si>
    <t>Leo</t>
  </si>
  <si>
    <t>Catia</t>
  </si>
  <si>
    <t>Keli / Oswaldo</t>
  </si>
  <si>
    <t>Lula</t>
  </si>
  <si>
    <t>Castelinho</t>
  </si>
  <si>
    <t>Michele</t>
  </si>
  <si>
    <t>3371-4463</t>
  </si>
  <si>
    <t>www.paraty.com.br/pousadacastelinho</t>
  </si>
  <si>
    <t>Vanderley</t>
  </si>
  <si>
    <t>www.casaturquesa.com.br</t>
  </si>
  <si>
    <t>Apart-Hotéis / Flats</t>
  </si>
  <si>
    <t>nº hóspedes</t>
  </si>
  <si>
    <t>Outros</t>
  </si>
  <si>
    <t>Quinta da Floresta</t>
  </si>
  <si>
    <t>Luciana</t>
  </si>
  <si>
    <t>cadastro EMBRATUR</t>
  </si>
  <si>
    <t>Recanto Fjord Saco do Mamanguá</t>
  </si>
  <si>
    <t>Lenira</t>
  </si>
  <si>
    <t>Saco do Mamanguá</t>
  </si>
  <si>
    <t>3371-2902</t>
  </si>
  <si>
    <t>www.sacodomamangua.hpgvip</t>
  </si>
  <si>
    <t>Neide</t>
  </si>
  <si>
    <t>Esther</t>
  </si>
  <si>
    <t>Estabelecimentos com levantamento incompleto</t>
  </si>
  <si>
    <t>Resumo</t>
  </si>
  <si>
    <t>Cama &amp; Café</t>
  </si>
  <si>
    <t>3371-8278 / 9901-1600</t>
  </si>
  <si>
    <t>CC</t>
  </si>
  <si>
    <t>info@quintadafloresta.com</t>
  </si>
  <si>
    <t>www.quintadafloresta.com</t>
  </si>
  <si>
    <t>3371-7440 / 7835-0370</t>
  </si>
  <si>
    <t>Mamanguá Eco-Lodge</t>
  </si>
  <si>
    <t>Luca / Tuíse</t>
  </si>
  <si>
    <t>(11) 4063-8242 - 9616-0630</t>
  </si>
  <si>
    <t>www.mamangua.com.br</t>
  </si>
  <si>
    <t>O</t>
  </si>
  <si>
    <t>Estabelecimentos em levantamento</t>
  </si>
  <si>
    <t>média        PAX / UH</t>
  </si>
  <si>
    <t>data atualização: 30.10.08 SES</t>
  </si>
  <si>
    <t>Equipamentos turísticos  -  Município de Paraty</t>
  </si>
  <si>
    <t>HOSPEDAGEM</t>
  </si>
  <si>
    <t>Historic Center Hostel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</si>
</sst>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55">
    <font>
      <sz val="10"/>
      <name val="Arial"/>
      <family val="0"/>
    </font>
    <font>
      <sz val="12"/>
      <name val="Arial"/>
      <family val="2"/>
    </font>
    <font>
      <b/>
      <sz val="11"/>
      <name val="Verdana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0"/>
      <color indexed="10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0"/>
    </font>
    <font>
      <b/>
      <sz val="14"/>
      <color indexed="12"/>
      <name val="Arial"/>
      <family val="0"/>
    </font>
    <font>
      <b/>
      <i/>
      <sz val="10"/>
      <color indexed="12"/>
      <name val="Arial"/>
      <family val="0"/>
    </font>
    <font>
      <b/>
      <i/>
      <sz val="8"/>
      <color indexed="12"/>
      <name val="Arial"/>
      <family val="0"/>
    </font>
    <font>
      <b/>
      <sz val="10"/>
      <color indexed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18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44" applyFont="1" applyBorder="1" applyAlignment="1" applyProtection="1">
      <alignment horizontal="center" vertical="center" wrapText="1"/>
      <protection/>
    </xf>
    <xf numFmtId="0" fontId="0" fillId="0" borderId="0" xfId="44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44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44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0" fillId="33" borderId="0" xfId="44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44" applyFont="1" applyFill="1" applyBorder="1" applyAlignment="1" applyProtection="1">
      <alignment horizontal="center" vertical="center" wrapText="1"/>
      <protection/>
    </xf>
    <xf numFmtId="0" fontId="0" fillId="0" borderId="0" xfId="44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44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44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44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3" fontId="0" fillId="0" borderId="0" xfId="44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1" xfId="44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44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12" fillId="0" borderId="11" xfId="44" applyFont="1" applyFill="1" applyBorder="1" applyAlignment="1" applyProtection="1">
      <alignment horizontal="left" vertical="center" wrapText="1"/>
      <protection/>
    </xf>
    <xf numFmtId="0" fontId="12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center"/>
    </xf>
    <xf numFmtId="0" fontId="12" fillId="33" borderId="11" xfId="44" applyFont="1" applyFill="1" applyBorder="1" applyAlignment="1" applyProtection="1">
      <alignment horizontal="left" vertical="center" wrapText="1"/>
      <protection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/>
    </xf>
    <xf numFmtId="0" fontId="12" fillId="33" borderId="0" xfId="44" applyFont="1" applyFill="1" applyBorder="1" applyAlignment="1" applyProtection="1">
      <alignment horizontal="left" vertical="center" wrapText="1"/>
      <protection/>
    </xf>
    <xf numFmtId="0" fontId="12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/>
    </xf>
    <xf numFmtId="0" fontId="4" fillId="0" borderId="18" xfId="44" applyFont="1" applyFill="1" applyBorder="1" applyAlignment="1" applyProtection="1">
      <alignment horizontal="center" vertical="center" wrapText="1"/>
      <protection/>
    </xf>
    <xf numFmtId="0" fontId="4" fillId="0" borderId="18" xfId="44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top" wrapText="1"/>
    </xf>
    <xf numFmtId="0" fontId="4" fillId="0" borderId="18" xfId="44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44" applyFont="1" applyFill="1" applyBorder="1" applyAlignment="1" applyProtection="1">
      <alignment horizontal="center" vertical="top" wrapText="1"/>
      <protection/>
    </xf>
    <xf numFmtId="0" fontId="9" fillId="0" borderId="18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3" fontId="6" fillId="0" borderId="10" xfId="0" applyNumberFormat="1" applyFont="1" applyBorder="1" applyAlignment="1">
      <alignment horizontal="center" vertical="center" textRotation="90" wrapText="1"/>
    </xf>
    <xf numFmtId="3" fontId="12" fillId="0" borderId="11" xfId="0" applyNumberFormat="1" applyFont="1" applyFill="1" applyBorder="1" applyAlignment="1">
      <alignment horizontal="center" vertical="center" wrapText="1"/>
    </xf>
    <xf numFmtId="3" fontId="12" fillId="33" borderId="0" xfId="0" applyNumberFormat="1" applyFont="1" applyFill="1" applyBorder="1" applyAlignment="1">
      <alignment horizontal="center" vertical="center" wrapText="1"/>
    </xf>
    <xf numFmtId="3" fontId="0" fillId="33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12" fillId="33" borderId="11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0" fillId="33" borderId="17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Fill="1" applyBorder="1" applyAlignment="1" quotePrefix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left" vertical="center"/>
    </xf>
    <xf numFmtId="3" fontId="14" fillId="33" borderId="17" xfId="0" applyNumberFormat="1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left" vertical="center" wrapText="1"/>
    </xf>
    <xf numFmtId="3" fontId="16" fillId="0" borderId="10" xfId="0" applyNumberFormat="1" applyFont="1" applyBorder="1" applyAlignment="1">
      <alignment horizontal="center" vertical="center" textRotation="90" wrapText="1"/>
    </xf>
    <xf numFmtId="0" fontId="16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center" vertical="center" textRotation="90" wrapText="1"/>
    </xf>
    <xf numFmtId="0" fontId="16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8" fillId="0" borderId="11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left" vertical="center"/>
    </xf>
    <xf numFmtId="3" fontId="18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3" fontId="13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 wrapText="1"/>
    </xf>
    <xf numFmtId="3" fontId="16" fillId="0" borderId="11" xfId="0" applyNumberFormat="1" applyFont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left" vertical="center"/>
    </xf>
    <xf numFmtId="3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18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4" fillId="33" borderId="0" xfId="0" applyFont="1" applyFill="1" applyAlignment="1">
      <alignment horizontal="righ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0" xfId="44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0" xfId="44" applyFont="1" applyFill="1" applyBorder="1" applyAlignment="1" applyProtection="1">
      <alignment horizontal="center" vertical="center"/>
      <protection/>
    </xf>
    <xf numFmtId="0" fontId="0" fillId="0" borderId="0" xfId="44" applyFont="1" applyFill="1" applyBorder="1" applyAlignment="1" applyProtection="1">
      <alignment horizontal="center" vertical="top" wrapText="1"/>
      <protection/>
    </xf>
    <xf numFmtId="0" fontId="0" fillId="0" borderId="0" xfId="44" applyFont="1" applyFill="1" applyBorder="1" applyAlignment="1" applyProtection="1">
      <alignment horizontal="center"/>
      <protection/>
    </xf>
    <xf numFmtId="0" fontId="0" fillId="33" borderId="0" xfId="44" applyFont="1" applyFill="1" applyBorder="1" applyAlignment="1" applyProtection="1">
      <alignment horizontal="center" vertical="center"/>
      <protection/>
    </xf>
    <xf numFmtId="0" fontId="0" fillId="0" borderId="18" xfId="44" applyFont="1" applyFill="1" applyBorder="1" applyAlignment="1" applyProtection="1">
      <alignment horizontal="center" vertical="center"/>
      <protection/>
    </xf>
    <xf numFmtId="0" fontId="0" fillId="0" borderId="18" xfId="44" applyFont="1" applyFill="1" applyBorder="1" applyAlignment="1" applyProtection="1">
      <alignment horizontal="center" vertical="center"/>
      <protection/>
    </xf>
    <xf numFmtId="0" fontId="12" fillId="0" borderId="19" xfId="44" applyFont="1" applyFill="1" applyBorder="1" applyAlignment="1" applyProtection="1">
      <alignment horizontal="center" vertical="center"/>
      <protection/>
    </xf>
    <xf numFmtId="0" fontId="12" fillId="33" borderId="0" xfId="44" applyFont="1" applyFill="1" applyBorder="1" applyAlignment="1" applyProtection="1">
      <alignment horizontal="center" vertical="center"/>
      <protection/>
    </xf>
    <xf numFmtId="0" fontId="0" fillId="33" borderId="12" xfId="44" applyFont="1" applyFill="1" applyBorder="1" applyAlignment="1" applyProtection="1">
      <alignment horizontal="center" vertical="center"/>
      <protection/>
    </xf>
    <xf numFmtId="0" fontId="0" fillId="0" borderId="19" xfId="44" applyFont="1" applyFill="1" applyBorder="1" applyAlignment="1" applyProtection="1">
      <alignment horizontal="center" vertical="center"/>
      <protection/>
    </xf>
    <xf numFmtId="0" fontId="0" fillId="0" borderId="18" xfId="44" applyFont="1" applyFill="1" applyBorder="1" applyAlignment="1" applyProtection="1">
      <alignment horizontal="center" vertical="top" wrapText="1"/>
      <protection/>
    </xf>
    <xf numFmtId="0" fontId="0" fillId="0" borderId="18" xfId="44" applyFont="1" applyFill="1" applyBorder="1" applyAlignment="1" applyProtection="1">
      <alignment horizontal="center" vertical="center" wrapText="1"/>
      <protection/>
    </xf>
    <xf numFmtId="0" fontId="12" fillId="33" borderId="19" xfId="44" applyFont="1" applyFill="1" applyBorder="1" applyAlignment="1" applyProtection="1">
      <alignment horizontal="center" vertical="center"/>
      <protection/>
    </xf>
    <xf numFmtId="0" fontId="0" fillId="0" borderId="18" xfId="44" applyFont="1" applyFill="1" applyBorder="1" applyAlignment="1" applyProtection="1">
      <alignment horizontal="center" vertical="center" wrapText="1"/>
      <protection/>
    </xf>
    <xf numFmtId="0" fontId="0" fillId="0" borderId="18" xfId="44" applyFont="1" applyFill="1" applyBorder="1" applyAlignment="1" applyProtection="1">
      <alignment horizontal="center" vertical="top" wrapText="1"/>
      <protection/>
    </xf>
    <xf numFmtId="0" fontId="0" fillId="33" borderId="17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9" fillId="33" borderId="0" xfId="0" applyFont="1" applyFill="1" applyAlignment="1">
      <alignment horizontal="left"/>
    </xf>
    <xf numFmtId="0" fontId="12" fillId="33" borderId="0" xfId="0" applyFont="1" applyFill="1" applyAlignment="1">
      <alignment/>
    </xf>
    <xf numFmtId="0" fontId="20" fillId="33" borderId="0" xfId="0" applyFont="1" applyFill="1" applyAlignment="1">
      <alignment horizontal="left"/>
    </xf>
    <xf numFmtId="0" fontId="10" fillId="0" borderId="21" xfId="0" applyFont="1" applyBorder="1" applyAlignment="1">
      <alignment horizontal="left" vertical="center"/>
    </xf>
    <xf numFmtId="0" fontId="10" fillId="33" borderId="21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paraty.com.br/images/menu/azulclaro.gif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2</xdr:col>
      <xdr:colOff>47625</xdr:colOff>
      <xdr:row>6</xdr:row>
      <xdr:rowOff>47625</xdr:rowOff>
    </xdr:to>
    <xdr:pic>
      <xdr:nvPicPr>
        <xdr:cNvPr id="1" name="Picture 2" descr="http://www.paraty.com.br/images/menu/azulclar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3400" y="12668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43</xdr:row>
      <xdr:rowOff>0</xdr:rowOff>
    </xdr:from>
    <xdr:to>
      <xdr:col>2</xdr:col>
      <xdr:colOff>47625</xdr:colOff>
      <xdr:row>43</xdr:row>
      <xdr:rowOff>47625</xdr:rowOff>
    </xdr:to>
    <xdr:pic>
      <xdr:nvPicPr>
        <xdr:cNvPr id="2" name="Picture 1" descr="http://www.paraty.com.br/images/menu/azulclar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3400" y="106299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52</xdr:row>
      <xdr:rowOff>0</xdr:rowOff>
    </xdr:from>
    <xdr:to>
      <xdr:col>2</xdr:col>
      <xdr:colOff>47625</xdr:colOff>
      <xdr:row>52</xdr:row>
      <xdr:rowOff>47625</xdr:rowOff>
    </xdr:to>
    <xdr:pic>
      <xdr:nvPicPr>
        <xdr:cNvPr id="3" name="Picture 3" descr="http://www.paraty.com.br/images/menu/azulclar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3400" y="12106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312</xdr:row>
      <xdr:rowOff>0</xdr:rowOff>
    </xdr:from>
    <xdr:to>
      <xdr:col>2</xdr:col>
      <xdr:colOff>47625</xdr:colOff>
      <xdr:row>312</xdr:row>
      <xdr:rowOff>47625</xdr:rowOff>
    </xdr:to>
    <xdr:pic>
      <xdr:nvPicPr>
        <xdr:cNvPr id="4" name="Picture 4" descr="http://www.paraty.com.br/images/menu/azulclar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3400" y="588835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47625</xdr:colOff>
      <xdr:row>0</xdr:row>
      <xdr:rowOff>0</xdr:rowOff>
    </xdr:to>
    <xdr:pic>
      <xdr:nvPicPr>
        <xdr:cNvPr id="5" name="Picture 14" descr="http://www.paraty.com.br/images/menu/azulclar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3400" y="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143</xdr:row>
      <xdr:rowOff>0</xdr:rowOff>
    </xdr:from>
    <xdr:to>
      <xdr:col>2</xdr:col>
      <xdr:colOff>47625</xdr:colOff>
      <xdr:row>143</xdr:row>
      <xdr:rowOff>47625</xdr:rowOff>
    </xdr:to>
    <xdr:pic>
      <xdr:nvPicPr>
        <xdr:cNvPr id="6" name="Picture 13" descr="http://www.paraty.com.br/images/menu/azulclar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3400" y="284511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47625</xdr:colOff>
      <xdr:row>0</xdr:row>
      <xdr:rowOff>0</xdr:rowOff>
    </xdr:to>
    <xdr:pic>
      <xdr:nvPicPr>
        <xdr:cNvPr id="7" name="Picture 12" descr="http://www.paraty.com.br/images/menu/azulclar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3400" y="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47625</xdr:colOff>
      <xdr:row>142</xdr:row>
      <xdr:rowOff>47625</xdr:rowOff>
    </xdr:to>
    <xdr:pic>
      <xdr:nvPicPr>
        <xdr:cNvPr id="8" name="Picture 11" descr="http://www.paraty.com.br/images/menu/azulclar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3400" y="28279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187</xdr:row>
      <xdr:rowOff>0</xdr:rowOff>
    </xdr:from>
    <xdr:to>
      <xdr:col>2</xdr:col>
      <xdr:colOff>47625</xdr:colOff>
      <xdr:row>187</xdr:row>
      <xdr:rowOff>0</xdr:rowOff>
    </xdr:to>
    <xdr:pic>
      <xdr:nvPicPr>
        <xdr:cNvPr id="9" name="Picture 10" descr="http://www.paraty.com.br/images/menu/azulclar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3400" y="3597592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273</xdr:row>
      <xdr:rowOff>0</xdr:rowOff>
    </xdr:from>
    <xdr:to>
      <xdr:col>2</xdr:col>
      <xdr:colOff>47625</xdr:colOff>
      <xdr:row>273</xdr:row>
      <xdr:rowOff>47625</xdr:rowOff>
    </xdr:to>
    <xdr:pic>
      <xdr:nvPicPr>
        <xdr:cNvPr id="10" name="Picture 9" descr="http://www.paraty.com.br/images/menu/azulclar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3400" y="508254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128</xdr:row>
      <xdr:rowOff>0</xdr:rowOff>
    </xdr:from>
    <xdr:to>
      <xdr:col>2</xdr:col>
      <xdr:colOff>47625</xdr:colOff>
      <xdr:row>128</xdr:row>
      <xdr:rowOff>47625</xdr:rowOff>
    </xdr:to>
    <xdr:pic>
      <xdr:nvPicPr>
        <xdr:cNvPr id="11" name="Picture 8" descr="http://www.paraty.com.br/images/menu/azulclar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3400" y="258794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356</xdr:row>
      <xdr:rowOff>0</xdr:rowOff>
    </xdr:from>
    <xdr:to>
      <xdr:col>2</xdr:col>
      <xdr:colOff>47625</xdr:colOff>
      <xdr:row>356</xdr:row>
      <xdr:rowOff>0</xdr:rowOff>
    </xdr:to>
    <xdr:pic>
      <xdr:nvPicPr>
        <xdr:cNvPr id="12" name="Picture 7" descr="http://www.paraty.com.br/images/menu/azulclar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3400" y="6611302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356</xdr:row>
      <xdr:rowOff>0</xdr:rowOff>
    </xdr:from>
    <xdr:to>
      <xdr:col>2</xdr:col>
      <xdr:colOff>47625</xdr:colOff>
      <xdr:row>356</xdr:row>
      <xdr:rowOff>0</xdr:rowOff>
    </xdr:to>
    <xdr:pic>
      <xdr:nvPicPr>
        <xdr:cNvPr id="13" name="Picture 6" descr="http://www.paraty.com.br/images/menu/azulclar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3400" y="6611302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240</xdr:row>
      <xdr:rowOff>0</xdr:rowOff>
    </xdr:from>
    <xdr:to>
      <xdr:col>2</xdr:col>
      <xdr:colOff>47625</xdr:colOff>
      <xdr:row>240</xdr:row>
      <xdr:rowOff>47625</xdr:rowOff>
    </xdr:to>
    <xdr:pic>
      <xdr:nvPicPr>
        <xdr:cNvPr id="14" name="Picture 5" descr="http://www.paraty.com.br/images/menu/azulclar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3400" y="45424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0</xdr:rowOff>
    </xdr:from>
    <xdr:to>
      <xdr:col>2</xdr:col>
      <xdr:colOff>47625</xdr:colOff>
      <xdr:row>42</xdr:row>
      <xdr:rowOff>0</xdr:rowOff>
    </xdr:to>
    <xdr:pic>
      <xdr:nvPicPr>
        <xdr:cNvPr id="15" name="Picture 16" descr="http://www.paraty.com.br/images/menu/azulclar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3400" y="104679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2</xdr:col>
      <xdr:colOff>47625</xdr:colOff>
      <xdr:row>9</xdr:row>
      <xdr:rowOff>47625</xdr:rowOff>
    </xdr:to>
    <xdr:pic>
      <xdr:nvPicPr>
        <xdr:cNvPr id="16" name="Picture 15" descr="http://www.paraty.com.br/images/menu/azulclar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3400" y="2486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251</xdr:row>
      <xdr:rowOff>0</xdr:rowOff>
    </xdr:from>
    <xdr:to>
      <xdr:col>2</xdr:col>
      <xdr:colOff>47625</xdr:colOff>
      <xdr:row>251</xdr:row>
      <xdr:rowOff>47625</xdr:rowOff>
    </xdr:to>
    <xdr:pic>
      <xdr:nvPicPr>
        <xdr:cNvPr id="17" name="Picture 20" descr="http://www.paraty.com.br/images/menu/azulclar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3400" y="472059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330</xdr:row>
      <xdr:rowOff>0</xdr:rowOff>
    </xdr:from>
    <xdr:to>
      <xdr:col>2</xdr:col>
      <xdr:colOff>47625</xdr:colOff>
      <xdr:row>330</xdr:row>
      <xdr:rowOff>47625</xdr:rowOff>
    </xdr:to>
    <xdr:pic>
      <xdr:nvPicPr>
        <xdr:cNvPr id="18" name="Picture 18" descr="http://www.paraty.com.br/images/menu/azulclar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3400" y="618839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141</xdr:row>
      <xdr:rowOff>0</xdr:rowOff>
    </xdr:from>
    <xdr:to>
      <xdr:col>2</xdr:col>
      <xdr:colOff>47625</xdr:colOff>
      <xdr:row>141</xdr:row>
      <xdr:rowOff>47625</xdr:rowOff>
    </xdr:to>
    <xdr:pic>
      <xdr:nvPicPr>
        <xdr:cNvPr id="19" name="Picture 17" descr="http://www.paraty.com.br/images/menu/azulclar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3400" y="28108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2</xdr:col>
      <xdr:colOff>47625</xdr:colOff>
      <xdr:row>20</xdr:row>
      <xdr:rowOff>47625</xdr:rowOff>
    </xdr:to>
    <xdr:pic>
      <xdr:nvPicPr>
        <xdr:cNvPr id="20" name="Picture 25" descr="http://www.paraty.com.br/images/menu/azulclar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3400" y="51911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333</xdr:row>
      <xdr:rowOff>0</xdr:rowOff>
    </xdr:from>
    <xdr:to>
      <xdr:col>2</xdr:col>
      <xdr:colOff>47625</xdr:colOff>
      <xdr:row>333</xdr:row>
      <xdr:rowOff>47625</xdr:rowOff>
    </xdr:to>
    <xdr:pic>
      <xdr:nvPicPr>
        <xdr:cNvPr id="21" name="Picture 24" descr="http://www.paraty.com.br/images/menu/azulclar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3400" y="623697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2</xdr:col>
      <xdr:colOff>47625</xdr:colOff>
      <xdr:row>8</xdr:row>
      <xdr:rowOff>47625</xdr:rowOff>
    </xdr:to>
    <xdr:pic>
      <xdr:nvPicPr>
        <xdr:cNvPr id="22" name="Picture 23" descr="http://www.paraty.com.br/images/menu/azulclar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3400" y="23145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53</xdr:row>
      <xdr:rowOff>0</xdr:rowOff>
    </xdr:from>
    <xdr:to>
      <xdr:col>2</xdr:col>
      <xdr:colOff>47625</xdr:colOff>
      <xdr:row>53</xdr:row>
      <xdr:rowOff>28575</xdr:rowOff>
    </xdr:to>
    <xdr:pic>
      <xdr:nvPicPr>
        <xdr:cNvPr id="23" name="Picture 22" descr="http://www.paraty.com.br/images/menu/azulclar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3400" y="12268200"/>
          <a:ext cx="4762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354</xdr:row>
      <xdr:rowOff>0</xdr:rowOff>
    </xdr:from>
    <xdr:to>
      <xdr:col>2</xdr:col>
      <xdr:colOff>47625</xdr:colOff>
      <xdr:row>354</xdr:row>
      <xdr:rowOff>47625</xdr:rowOff>
    </xdr:to>
    <xdr:pic>
      <xdr:nvPicPr>
        <xdr:cNvPr id="24" name="Picture 32" descr="http://www.paraty.com.br/images/menu/azulclar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3400" y="657891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275</xdr:row>
      <xdr:rowOff>0</xdr:rowOff>
    </xdr:from>
    <xdr:to>
      <xdr:col>2</xdr:col>
      <xdr:colOff>47625</xdr:colOff>
      <xdr:row>275</xdr:row>
      <xdr:rowOff>47625</xdr:rowOff>
    </xdr:to>
    <xdr:pic>
      <xdr:nvPicPr>
        <xdr:cNvPr id="25" name="Picture 31" descr="http://www.paraty.com.br/images/menu/azulclar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3400" y="51149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359</xdr:row>
      <xdr:rowOff>0</xdr:rowOff>
    </xdr:from>
    <xdr:to>
      <xdr:col>2</xdr:col>
      <xdr:colOff>47625</xdr:colOff>
      <xdr:row>359</xdr:row>
      <xdr:rowOff>47625</xdr:rowOff>
    </xdr:to>
    <xdr:pic>
      <xdr:nvPicPr>
        <xdr:cNvPr id="26" name="Picture 30" descr="http://www.paraty.com.br/images/menu/azulclar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3400" y="665988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198</xdr:row>
      <xdr:rowOff>0</xdr:rowOff>
    </xdr:from>
    <xdr:to>
      <xdr:col>2</xdr:col>
      <xdr:colOff>47625</xdr:colOff>
      <xdr:row>198</xdr:row>
      <xdr:rowOff>0</xdr:rowOff>
    </xdr:to>
    <xdr:pic>
      <xdr:nvPicPr>
        <xdr:cNvPr id="27" name="Picture 29" descr="http://www.paraty.com.br/images/menu/azulclar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3400" y="3775710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294</xdr:row>
      <xdr:rowOff>0</xdr:rowOff>
    </xdr:from>
    <xdr:to>
      <xdr:col>2</xdr:col>
      <xdr:colOff>47625</xdr:colOff>
      <xdr:row>294</xdr:row>
      <xdr:rowOff>47625</xdr:rowOff>
    </xdr:to>
    <xdr:pic>
      <xdr:nvPicPr>
        <xdr:cNvPr id="28" name="Picture 28" descr="http://www.paraty.com.br/images/menu/azulclar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3400" y="550830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278</xdr:row>
      <xdr:rowOff>0</xdr:rowOff>
    </xdr:from>
    <xdr:to>
      <xdr:col>2</xdr:col>
      <xdr:colOff>47625</xdr:colOff>
      <xdr:row>278</xdr:row>
      <xdr:rowOff>47625</xdr:rowOff>
    </xdr:to>
    <xdr:pic>
      <xdr:nvPicPr>
        <xdr:cNvPr id="29" name="Picture 27" descr="http://www.paraty.com.br/images/menu/azulclar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3400" y="51635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228</xdr:row>
      <xdr:rowOff>0</xdr:rowOff>
    </xdr:from>
    <xdr:to>
      <xdr:col>2</xdr:col>
      <xdr:colOff>47625</xdr:colOff>
      <xdr:row>228</xdr:row>
      <xdr:rowOff>47625</xdr:rowOff>
    </xdr:to>
    <xdr:pic>
      <xdr:nvPicPr>
        <xdr:cNvPr id="30" name="Picture 26" descr="http://www.paraty.com.br/images/menu/azulclar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3400" y="434721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2</xdr:col>
      <xdr:colOff>47625</xdr:colOff>
      <xdr:row>40</xdr:row>
      <xdr:rowOff>47625</xdr:rowOff>
    </xdr:to>
    <xdr:pic>
      <xdr:nvPicPr>
        <xdr:cNvPr id="31" name="Picture 34" descr="http://www.paraty.com.br/images/menu/azulclar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3400" y="10134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133</xdr:row>
      <xdr:rowOff>0</xdr:rowOff>
    </xdr:from>
    <xdr:to>
      <xdr:col>2</xdr:col>
      <xdr:colOff>47625</xdr:colOff>
      <xdr:row>133</xdr:row>
      <xdr:rowOff>47625</xdr:rowOff>
    </xdr:to>
    <xdr:pic>
      <xdr:nvPicPr>
        <xdr:cNvPr id="32" name="Picture 33" descr="http://www.paraty.com.br/images/menu/azulclar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3400" y="267366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369</xdr:row>
      <xdr:rowOff>0</xdr:rowOff>
    </xdr:from>
    <xdr:to>
      <xdr:col>2</xdr:col>
      <xdr:colOff>47625</xdr:colOff>
      <xdr:row>369</xdr:row>
      <xdr:rowOff>47625</xdr:rowOff>
    </xdr:to>
    <xdr:pic>
      <xdr:nvPicPr>
        <xdr:cNvPr id="33" name="Picture 40" descr="http://www.paraty.com.br/images/menu/azulclar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3400" y="680466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122</xdr:row>
      <xdr:rowOff>0</xdr:rowOff>
    </xdr:from>
    <xdr:to>
      <xdr:col>2</xdr:col>
      <xdr:colOff>47625</xdr:colOff>
      <xdr:row>122</xdr:row>
      <xdr:rowOff>47625</xdr:rowOff>
    </xdr:to>
    <xdr:pic>
      <xdr:nvPicPr>
        <xdr:cNvPr id="34" name="Picture 39" descr="http://www.paraty.com.br/images/menu/azulclar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3400" y="248507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2</xdr:col>
      <xdr:colOff>47625</xdr:colOff>
      <xdr:row>39</xdr:row>
      <xdr:rowOff>47625</xdr:rowOff>
    </xdr:to>
    <xdr:pic>
      <xdr:nvPicPr>
        <xdr:cNvPr id="35" name="Picture 37" descr="http://www.paraty.com.br/images/menu/azulclar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3400" y="99631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286</xdr:row>
      <xdr:rowOff>0</xdr:rowOff>
    </xdr:from>
    <xdr:to>
      <xdr:col>2</xdr:col>
      <xdr:colOff>47625</xdr:colOff>
      <xdr:row>286</xdr:row>
      <xdr:rowOff>47625</xdr:rowOff>
    </xdr:to>
    <xdr:pic>
      <xdr:nvPicPr>
        <xdr:cNvPr id="36" name="Picture 36" descr="http://www.paraty.com.br/images/menu/azulclar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3400" y="529304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16</xdr:row>
      <xdr:rowOff>0</xdr:rowOff>
    </xdr:from>
    <xdr:to>
      <xdr:col>2</xdr:col>
      <xdr:colOff>47625</xdr:colOff>
      <xdr:row>16</xdr:row>
      <xdr:rowOff>47625</xdr:rowOff>
    </xdr:to>
    <xdr:pic>
      <xdr:nvPicPr>
        <xdr:cNvPr id="37" name="Picture 42" descr="http://www.paraty.com.br/images/menu/azulclar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3400" y="37909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21</xdr:row>
      <xdr:rowOff>0</xdr:rowOff>
    </xdr:from>
    <xdr:to>
      <xdr:col>2</xdr:col>
      <xdr:colOff>47625</xdr:colOff>
      <xdr:row>21</xdr:row>
      <xdr:rowOff>0</xdr:rowOff>
    </xdr:to>
    <xdr:pic>
      <xdr:nvPicPr>
        <xdr:cNvPr id="38" name="Picture 43" descr="http://www.paraty.com.br/images/menu/azulclar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3400" y="5362575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47625</xdr:colOff>
      <xdr:row>35</xdr:row>
      <xdr:rowOff>47625</xdr:rowOff>
    </xdr:to>
    <xdr:pic>
      <xdr:nvPicPr>
        <xdr:cNvPr id="39" name="Picture 44" descr="http://www.paraty.com.br/images/menu/azulclar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3400" y="8582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67</xdr:row>
      <xdr:rowOff>0</xdr:rowOff>
    </xdr:from>
    <xdr:to>
      <xdr:col>2</xdr:col>
      <xdr:colOff>47625</xdr:colOff>
      <xdr:row>67</xdr:row>
      <xdr:rowOff>47625</xdr:rowOff>
    </xdr:to>
    <xdr:pic>
      <xdr:nvPicPr>
        <xdr:cNvPr id="40" name="Picture 46" descr="http://www.paraty.com.br/images/menu/azulclar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3400" y="147447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212</xdr:row>
      <xdr:rowOff>0</xdr:rowOff>
    </xdr:from>
    <xdr:to>
      <xdr:col>2</xdr:col>
      <xdr:colOff>47625</xdr:colOff>
      <xdr:row>212</xdr:row>
      <xdr:rowOff>47625</xdr:rowOff>
    </xdr:to>
    <xdr:pic>
      <xdr:nvPicPr>
        <xdr:cNvPr id="41" name="Picture 47" descr="http://www.paraty.com.br/images/menu/azulclar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3400" y="401574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293</xdr:row>
      <xdr:rowOff>0</xdr:rowOff>
    </xdr:from>
    <xdr:to>
      <xdr:col>2</xdr:col>
      <xdr:colOff>47625</xdr:colOff>
      <xdr:row>293</xdr:row>
      <xdr:rowOff>47625</xdr:rowOff>
    </xdr:to>
    <xdr:pic>
      <xdr:nvPicPr>
        <xdr:cNvPr id="42" name="Picture 48" descr="http://www.paraty.com.br/images/menu/azulclar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3400" y="541972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0</xdr:col>
      <xdr:colOff>47625</xdr:colOff>
      <xdr:row>27</xdr:row>
      <xdr:rowOff>47625</xdr:rowOff>
    </xdr:to>
    <xdr:pic>
      <xdr:nvPicPr>
        <xdr:cNvPr id="43" name="Picture 49" descr="http://www.paraty.com.br/images/menu/azulclar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391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0</xdr:col>
      <xdr:colOff>47625</xdr:colOff>
      <xdr:row>27</xdr:row>
      <xdr:rowOff>47625</xdr:rowOff>
    </xdr:to>
    <xdr:pic>
      <xdr:nvPicPr>
        <xdr:cNvPr id="44" name="Picture 50" descr="http://www.paraty.com.br/images/menu/azulclar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391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301</xdr:row>
      <xdr:rowOff>0</xdr:rowOff>
    </xdr:from>
    <xdr:to>
      <xdr:col>2</xdr:col>
      <xdr:colOff>47625</xdr:colOff>
      <xdr:row>301</xdr:row>
      <xdr:rowOff>47625</xdr:rowOff>
    </xdr:to>
    <xdr:pic>
      <xdr:nvPicPr>
        <xdr:cNvPr id="45" name="Picture 51" descr="http://www.paraty.com.br/images/menu/azulclar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3400" y="563499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382</xdr:row>
      <xdr:rowOff>0</xdr:rowOff>
    </xdr:from>
    <xdr:to>
      <xdr:col>2</xdr:col>
      <xdr:colOff>47625</xdr:colOff>
      <xdr:row>382</xdr:row>
      <xdr:rowOff>47625</xdr:rowOff>
    </xdr:to>
    <xdr:pic>
      <xdr:nvPicPr>
        <xdr:cNvPr id="46" name="Picture 53" descr="http://www.paraty.com.br/images/menu/azulclar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3400" y="702373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27</xdr:row>
      <xdr:rowOff>0</xdr:rowOff>
    </xdr:from>
    <xdr:to>
      <xdr:col>2</xdr:col>
      <xdr:colOff>47625</xdr:colOff>
      <xdr:row>27</xdr:row>
      <xdr:rowOff>47625</xdr:rowOff>
    </xdr:to>
    <xdr:pic>
      <xdr:nvPicPr>
        <xdr:cNvPr id="47" name="Picture 54" descr="http://www.paraty.com.br/images/menu/azulclar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3400" y="6391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27</xdr:row>
      <xdr:rowOff>0</xdr:rowOff>
    </xdr:from>
    <xdr:to>
      <xdr:col>2</xdr:col>
      <xdr:colOff>47625</xdr:colOff>
      <xdr:row>27</xdr:row>
      <xdr:rowOff>47625</xdr:rowOff>
    </xdr:to>
    <xdr:pic>
      <xdr:nvPicPr>
        <xdr:cNvPr id="48" name="Picture 55" descr="http://www.paraty.com.br/images/menu/azulclar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3400" y="63912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279</xdr:row>
      <xdr:rowOff>0</xdr:rowOff>
    </xdr:from>
    <xdr:to>
      <xdr:col>11</xdr:col>
      <xdr:colOff>190500</xdr:colOff>
      <xdr:row>279</xdr:row>
      <xdr:rowOff>142875</xdr:rowOff>
    </xdr:to>
    <xdr:pic>
      <xdr:nvPicPr>
        <xdr:cNvPr id="49" name="Picture 3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517969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quamarina@paratyweb.com.br" TargetMode="External" /><Relationship Id="rId2" Type="http://schemas.openxmlformats.org/officeDocument/2006/relationships/hyperlink" Target="http://www.paraty.tur.br/pousadaaguadomar/index.php" TargetMode="External" /><Relationship Id="rId3" Type="http://schemas.openxmlformats.org/officeDocument/2006/relationships/hyperlink" Target="http://www.aguasdeparatii.com.br/" TargetMode="External" /><Relationship Id="rId4" Type="http://schemas.openxmlformats.org/officeDocument/2006/relationships/hyperlink" Target="mailto:info@aguasdeparatii.com.br" TargetMode="External" /><Relationship Id="rId5" Type="http://schemas.openxmlformats.org/officeDocument/2006/relationships/hyperlink" Target="mailto:masunuparaty@gmail.com" TargetMode="External" /><Relationship Id="rId6" Type="http://schemas.openxmlformats.org/officeDocument/2006/relationships/hyperlink" Target="http://www.paraty.tur.br/pousadaaldeiaantiga/index.php" TargetMode="External" /><Relationship Id="rId7" Type="http://schemas.openxmlformats.org/officeDocument/2006/relationships/hyperlink" Target="http://www.aldeiaparatii.com/" TargetMode="External" /><Relationship Id="rId8" Type="http://schemas.openxmlformats.org/officeDocument/2006/relationships/hyperlink" Target="http://www.paraty.tur.br/pousadaaldo/index.php" TargetMode="External" /><Relationship Id="rId9" Type="http://schemas.openxmlformats.org/officeDocument/2006/relationships/hyperlink" Target="http://www.paraty.tur.br/pousadaamancio/index.php" TargetMode="External" /><Relationship Id="rId10" Type="http://schemas.openxmlformats.org/officeDocument/2006/relationships/hyperlink" Target="http://www.paraty.tur.br/pousadaararibe/index.php" TargetMode="External" /><Relationship Id="rId11" Type="http://schemas.openxmlformats.org/officeDocument/2006/relationships/hyperlink" Target="http://www.paraty.tur.br/pousadaaroeira/index.php" TargetMode="External" /><Relationship Id="rId12" Type="http://schemas.openxmlformats.org/officeDocument/2006/relationships/hyperlink" Target="http://www.paraty.tur.br/pousadaastrorei/index.php" TargetMode="External" /><Relationship Id="rId13" Type="http://schemas.openxmlformats.org/officeDocument/2006/relationships/hyperlink" Target="mailto:pousadastrorei@terra.com.br" TargetMode="External" /><Relationship Id="rId14" Type="http://schemas.openxmlformats.org/officeDocument/2006/relationships/hyperlink" Target="http://www.ateliermambucaba.com/" TargetMode="External" /><Relationship Id="rId15" Type="http://schemas.openxmlformats.org/officeDocument/2006/relationships/hyperlink" Target="mailto:alexandrecaldenhof@yahoo.com.br" TargetMode="External" /><Relationship Id="rId16" Type="http://schemas.openxmlformats.org/officeDocument/2006/relationships/hyperlink" Target="mailto:reservas@atobaparaty.com.br" TargetMode="External" /><Relationship Id="rId17" Type="http://schemas.openxmlformats.org/officeDocument/2006/relationships/hyperlink" Target="mailto:pousadazul@gmail.com" TargetMode="External" /><Relationship Id="rId18" Type="http://schemas.openxmlformats.org/officeDocument/2006/relationships/hyperlink" Target="http://www.paraty.tur.br/pousadabambubamboo/index.php" TargetMode="External" /><Relationship Id="rId19" Type="http://schemas.openxmlformats.org/officeDocument/2006/relationships/hyperlink" Target="mailto:reservas@bambubamboo.com" TargetMode="External" /><Relationship Id="rId20" Type="http://schemas.openxmlformats.org/officeDocument/2006/relationships/hyperlink" Target="http://www.paraty.tur.br/pousadabananeiras/index.php" TargetMode="External" /><Relationship Id="rId21" Type="http://schemas.openxmlformats.org/officeDocument/2006/relationships/hyperlink" Target="http://www.paraty.tur.br/pousadabeijaflor/index.php" TargetMode="External" /><Relationship Id="rId22" Type="http://schemas.openxmlformats.org/officeDocument/2006/relationships/hyperlink" Target="mailto:beija-flor@eco-paraty.com" TargetMode="External" /><Relationship Id="rId23" Type="http://schemas.openxmlformats.org/officeDocument/2006/relationships/hyperlink" Target="http://www.paraty.tur.br/pousadabeiramar/index.php" TargetMode="External" /><Relationship Id="rId24" Type="http://schemas.openxmlformats.org/officeDocument/2006/relationships/hyperlink" Target="http://www.paraty.tur.br/pousadabeirario/index.php" TargetMode="External" /><Relationship Id="rId25" Type="http://schemas.openxmlformats.org/officeDocument/2006/relationships/hyperlink" Target="mailto:beirario@trindade.tur.br" TargetMode="External" /><Relationship Id="rId26" Type="http://schemas.openxmlformats.org/officeDocument/2006/relationships/hyperlink" Target="http://www.paraty.tur.br/pousadabrancas/index.php" TargetMode="External" /><Relationship Id="rId27" Type="http://schemas.openxmlformats.org/officeDocument/2006/relationships/hyperlink" Target="mailto:%0bpousadabrasil@paraty.com.br" TargetMode="External" /><Relationship Id="rId28" Type="http://schemas.openxmlformats.org/officeDocument/2006/relationships/hyperlink" Target="http://www.paraty.tur.br/pousadabrisadomar/index.php" TargetMode="External" /><Relationship Id="rId29" Type="http://schemas.openxmlformats.org/officeDocument/2006/relationships/hyperlink" Target="http://www.paraty.tur.br/pousadacabanas/index.php" TargetMode="External" /><Relationship Id="rId30" Type="http://schemas.openxmlformats.org/officeDocument/2006/relationships/hyperlink" Target="mailto:contato@pousadacabore.com.br" TargetMode="External" /><Relationship Id="rId31" Type="http://schemas.openxmlformats.org/officeDocument/2006/relationships/hyperlink" Target="http://www.paraty.tur.br/pousadacacauecia/index.php" TargetMode="External" /><Relationship Id="rId32" Type="http://schemas.openxmlformats.org/officeDocument/2006/relationships/hyperlink" Target="http://www.paraty.tur.br/pousadacais/index.php" TargetMode="External" /><Relationship Id="rId33" Type="http://schemas.openxmlformats.org/officeDocument/2006/relationships/hyperlink" Target="mailto:contato@pousadadocais.com.br" TargetMode="External" /><Relationship Id="rId34" Type="http://schemas.openxmlformats.org/officeDocument/2006/relationships/hyperlink" Target="http://www.paraty.tur.br/pousadacajaiba/index.php" TargetMode="External" /><Relationship Id="rId35" Type="http://schemas.openxmlformats.org/officeDocument/2006/relationships/hyperlink" Target="http://www.paraty.tur.br/pousadacambuca/index.php" TargetMode="External" /><Relationship Id="rId36" Type="http://schemas.openxmlformats.org/officeDocument/2006/relationships/hyperlink" Target="http://www.paraty.tur.br/pousadacantodacachoeira/index.php" TargetMode="External" /><Relationship Id="rId37" Type="http://schemas.openxmlformats.org/officeDocument/2006/relationships/hyperlink" Target="http://www.paraty.tur.br/pousadacantodalua/index.php" TargetMode="External" /><Relationship Id="rId38" Type="http://schemas.openxmlformats.org/officeDocument/2006/relationships/hyperlink" Target="http://www.paraty.com.br/marymar" TargetMode="External" /><Relationship Id="rId39" Type="http://schemas.openxmlformats.org/officeDocument/2006/relationships/hyperlink" Target="http://www.paraty.tur.br/hotelcanoas/index.php" TargetMode="External" /><Relationship Id="rId40" Type="http://schemas.openxmlformats.org/officeDocument/2006/relationships/hyperlink" Target="http://www.paraty.com.br/cantodorio" TargetMode="External" /><Relationship Id="rId41" Type="http://schemas.openxmlformats.org/officeDocument/2006/relationships/hyperlink" Target="http://www.paraty.tur.br/pousadacarminha/index.php" TargetMode="External" /><Relationship Id="rId42" Type="http://schemas.openxmlformats.org/officeDocument/2006/relationships/hyperlink" Target="http://www.paraty.tur.br/pousadacasadacolonia/index.php" TargetMode="External" /><Relationship Id="rId43" Type="http://schemas.openxmlformats.org/officeDocument/2006/relationships/hyperlink" Target="http://www.casadopoetaparaty.com.br/" TargetMode="External" /><Relationship Id="rId44" Type="http://schemas.openxmlformats.org/officeDocument/2006/relationships/hyperlink" Target="http://www.casaturquesa.com.br/" TargetMode="External" /><Relationship Id="rId45" Type="http://schemas.openxmlformats.org/officeDocument/2006/relationships/hyperlink" Target="http://www.casarioparaty.com.br/" TargetMode="External" /><Relationship Id="rId46" Type="http://schemas.openxmlformats.org/officeDocument/2006/relationships/hyperlink" Target="http://www.paraty.tur.br/pousadadocepilho/index.php" TargetMode="External" /><Relationship Id="rId47" Type="http://schemas.openxmlformats.org/officeDocument/2006/relationships/hyperlink" Target="http://www.paraty.tur.br/pousadaceuemar/index.php" TargetMode="External" /><Relationship Id="rId48" Type="http://schemas.openxmlformats.org/officeDocument/2006/relationships/hyperlink" Target="http://www.paraty.tur.br/chalescalamar/index.php" TargetMode="External" /><Relationship Id="rId49" Type="http://schemas.openxmlformats.org/officeDocument/2006/relationships/hyperlink" Target="http://www.paraty.com.br/corisco" TargetMode="External" /><Relationship Id="rId50" Type="http://schemas.openxmlformats.org/officeDocument/2006/relationships/hyperlink" Target="http://www.chalerecantodapraia.com.br/" TargetMode="External" /><Relationship Id="rId51" Type="http://schemas.openxmlformats.org/officeDocument/2006/relationships/hyperlink" Target="http://www.sereiadomar.com/" TargetMode="External" /><Relationship Id="rId52" Type="http://schemas.openxmlformats.org/officeDocument/2006/relationships/hyperlink" Target="http://www.paraty.com.br/chale" TargetMode="External" /><Relationship Id="rId53" Type="http://schemas.openxmlformats.org/officeDocument/2006/relationships/hyperlink" Target="http://www.paraty.com.br/cigarras" TargetMode="External" /><Relationship Id="rId54" Type="http://schemas.openxmlformats.org/officeDocument/2006/relationships/hyperlink" Target="http://www.paraty.tur.br/hotelcoxixo/index.php" TargetMode="External" /><Relationship Id="rId55" Type="http://schemas.openxmlformats.org/officeDocument/2006/relationships/hyperlink" Target="http://www.paraty.tur.br/pousadacristal/index.php" TargetMode="External" /><Relationship Id="rId56" Type="http://schemas.openxmlformats.org/officeDocument/2006/relationships/hyperlink" Target="http://www.pousadadacondessa.com.br/" TargetMode="External" /><Relationship Id="rId57" Type="http://schemas.openxmlformats.org/officeDocument/2006/relationships/hyperlink" Target="http://www.paraty.com.br/pousadadasmares/" TargetMode="External" /><Relationship Id="rId58" Type="http://schemas.openxmlformats.org/officeDocument/2006/relationships/hyperlink" Target="http://www.pousadadaspedras.com/" TargetMode="External" /><Relationship Id="rId59" Type="http://schemas.openxmlformats.org/officeDocument/2006/relationships/hyperlink" Target="mailto:pousadamarinadasmares@yahoo.com.br" TargetMode="External" /><Relationship Id="rId60" Type="http://schemas.openxmlformats.org/officeDocument/2006/relationships/hyperlink" Target="http://www.pousadadaterraparaty.com/" TargetMode="External" /><Relationship Id="rId61" Type="http://schemas.openxmlformats.org/officeDocument/2006/relationships/hyperlink" Target="http://www.paraty.tur.br/pousadadetetive/index.php" TargetMode="External" /><Relationship Id="rId62" Type="http://schemas.openxmlformats.org/officeDocument/2006/relationships/hyperlink" Target="mailto:reservas@hoteldoforteparaty.com.br" TargetMode="External" /><Relationship Id="rId63" Type="http://schemas.openxmlformats.org/officeDocument/2006/relationships/hyperlink" Target="http://www.paraty.tur.br/pousadadosdeuses/index.php" TargetMode="External" /><Relationship Id="rId64" Type="http://schemas.openxmlformats.org/officeDocument/2006/relationships/hyperlink" Target="http://www.paraty.tur.br/pousadadoisirmaos/index.php" TargetMode="External" /><Relationship Id="rId65" Type="http://schemas.openxmlformats.org/officeDocument/2006/relationships/hyperlink" Target="mailto:doisirmaos@trindade.tur.br" TargetMode="External" /><Relationship Id="rId66" Type="http://schemas.openxmlformats.org/officeDocument/2006/relationships/hyperlink" Target="http://www.pousadadomangelo.com.br/" TargetMode="External" /><Relationship Id="rId67" Type="http://schemas.openxmlformats.org/officeDocument/2006/relationships/hyperlink" Target="mailto:reservas@pousadadomangelo.com.br" TargetMode="External" /><Relationship Id="rId68" Type="http://schemas.openxmlformats.org/officeDocument/2006/relationships/hyperlink" Target="http://www.donquixotehostel.com/" TargetMode="External" /><Relationship Id="rId69" Type="http://schemas.openxmlformats.org/officeDocument/2006/relationships/hyperlink" Target="http://www.paraty.tur.br/pousadadonaivonete/index.php" TargetMode="External" /><Relationship Id="rId70" Type="http://schemas.openxmlformats.org/officeDocument/2006/relationships/hyperlink" Target="mailto:pousadadomarcelo@reservaexpressa.com.br" TargetMode="External" /><Relationship Id="rId71" Type="http://schemas.openxmlformats.org/officeDocument/2006/relationships/hyperlink" Target="http://www.pportal.com.br/" TargetMode="External" /><Relationship Id="rId72" Type="http://schemas.openxmlformats.org/officeDocument/2006/relationships/hyperlink" Target="http://traveler.com.br/brasil/parati/pousada-do-portal/#ancora_contato#ancora_contato" TargetMode="External" /><Relationship Id="rId73" Type="http://schemas.openxmlformats.org/officeDocument/2006/relationships/hyperlink" Target="http://www.pousadadoprincipe.com.br/inicial.htm" TargetMode="External" /><Relationship Id="rId74" Type="http://schemas.openxmlformats.org/officeDocument/2006/relationships/hyperlink" Target="mailto:reservas@pousadadoprincipe.com.br" TargetMode="External" /><Relationship Id="rId75" Type="http://schemas.openxmlformats.org/officeDocument/2006/relationships/hyperlink" Target="http://www.paraty.tur.br/pousadadosono/index.php" TargetMode="External" /><Relationship Id="rId76" Type="http://schemas.openxmlformats.org/officeDocument/2006/relationships/hyperlink" Target="mailto:pousadadosono@paratyinfo.com.br&#160;" TargetMode="External" /><Relationship Id="rId77" Type="http://schemas.openxmlformats.org/officeDocument/2006/relationships/hyperlink" Target="mailto:reservas@pousadaeclipse.com.br" TargetMode="External" /><Relationship Id="rId78" Type="http://schemas.openxmlformats.org/officeDocument/2006/relationships/hyperlink" Target="http://www.paraty.tur.br/pousadaembuscadosol/index.php" TargetMode="External" /><Relationship Id="rId79" Type="http://schemas.openxmlformats.org/officeDocument/2006/relationships/hyperlink" Target="mailto:jatoba@eco-party.com" TargetMode="External" /><Relationship Id="rId80" Type="http://schemas.openxmlformats.org/officeDocument/2006/relationships/hyperlink" Target="mailto:jjb@paratyweb.com.br" TargetMode="External" /><Relationship Id="rId81" Type="http://schemas.openxmlformats.org/officeDocument/2006/relationships/hyperlink" Target="http://traveler.com.br/brasil/parati/estalagem-colonial/#ancora_contato#ancora_contato" TargetMode="External" /><Relationship Id="rId82" Type="http://schemas.openxmlformats.org/officeDocument/2006/relationships/hyperlink" Target="http://www.paraty.com.br/estalagemdapraia" TargetMode="External" /><Relationship Id="rId83" Type="http://schemas.openxmlformats.org/officeDocument/2006/relationships/hyperlink" Target="mailto:estalagemdapraia@yahoo.com.br" TargetMode="External" /><Relationship Id="rId84" Type="http://schemas.openxmlformats.org/officeDocument/2006/relationships/hyperlink" Target="http://www.paraty.com.br/paratii" TargetMode="External" /><Relationship Id="rId85" Type="http://schemas.openxmlformats.org/officeDocument/2006/relationships/hyperlink" Target="http://www.pousadaestacaodosol.com/" TargetMode="External" /><Relationship Id="rId86" Type="http://schemas.openxmlformats.org/officeDocument/2006/relationships/hyperlink" Target="mailto:reservas@pousadaestacaodosol.com" TargetMode="External" /><Relationship Id="rId87" Type="http://schemas.openxmlformats.org/officeDocument/2006/relationships/hyperlink" Target="http://www.pousadalarissa.com.br/flats.htm" TargetMode="External" /><Relationship Id="rId88" Type="http://schemas.openxmlformats.org/officeDocument/2006/relationships/hyperlink" Target="http://www.paraty.com.br/flordeparaty/index.asp" TargetMode="External" /><Relationship Id="rId89" Type="http://schemas.openxmlformats.org/officeDocument/2006/relationships/hyperlink" Target="mailto:flordeparaty@yahoo.com.br" TargetMode="External" /><Relationship Id="rId90" Type="http://schemas.openxmlformats.org/officeDocument/2006/relationships/hyperlink" Target="http://www.paraty.tur.br/pousadafortaleza/index.php" TargetMode="External" /><Relationship Id="rId91" Type="http://schemas.openxmlformats.org/officeDocument/2006/relationships/hyperlink" Target="mailto:pousadafortaleza@eco-paraty.com" TargetMode="External" /><Relationship Id="rId92" Type="http://schemas.openxmlformats.org/officeDocument/2006/relationships/hyperlink" Target="http://www.paraty.tur.br/pousadagabimar/index.php" TargetMode="External" /><Relationship Id="rId93" Type="http://schemas.openxmlformats.org/officeDocument/2006/relationships/hyperlink" Target="http://www.paraty.tur.br/pousadagabriela/index.php" TargetMode="External" /><Relationship Id="rId94" Type="http://schemas.openxmlformats.org/officeDocument/2006/relationships/hyperlink" Target="mailto:gabriela@eco-paraty.com" TargetMode="External" /><Relationship Id="rId95" Type="http://schemas.openxmlformats.org/officeDocument/2006/relationships/hyperlink" Target="http://www.pousadaguarana.com.br/" TargetMode="External" /><Relationship Id="rId96" Type="http://schemas.openxmlformats.org/officeDocument/2006/relationships/hyperlink" Target="http://www.paraty.tur.br/pousadagarni/index.php" TargetMode="External" /><Relationship Id="rId97" Type="http://schemas.openxmlformats.org/officeDocument/2006/relationships/hyperlink" Target="http://www.paraty.com.br/gilsuites" TargetMode="External" /><Relationship Id="rId98" Type="http://schemas.openxmlformats.org/officeDocument/2006/relationships/hyperlink" Target="mailto:pousadagilsuites@hotmail.com" TargetMode="External" /><Relationship Id="rId99" Type="http://schemas.openxmlformats.org/officeDocument/2006/relationships/hyperlink" Target="http://www.historiccentrehostel.com/index-2.htm" TargetMode="External" /><Relationship Id="rId100" Type="http://schemas.openxmlformats.org/officeDocument/2006/relationships/hyperlink" Target="http://www.ilhadobreu.com.br/" TargetMode="External" /><Relationship Id="rId101" Type="http://schemas.openxmlformats.org/officeDocument/2006/relationships/hyperlink" Target="mailto:isolamore@eco-paraty.com" TargetMode="External" /><Relationship Id="rId102" Type="http://schemas.openxmlformats.org/officeDocument/2006/relationships/hyperlink" Target="http://www.paraty.tur.br/pousadaimperador/index.php" TargetMode="External" /><Relationship Id="rId103" Type="http://schemas.openxmlformats.org/officeDocument/2006/relationships/hyperlink" Target="mailto:paraty@pousadadoimperador.com.br" TargetMode="External" /><Relationship Id="rId104" Type="http://schemas.openxmlformats.org/officeDocument/2006/relationships/hyperlink" Target="http://www.paraty.tur.br/pousadainternacional/index.php" TargetMode="External" /><Relationship Id="rId105" Type="http://schemas.openxmlformats.org/officeDocument/2006/relationships/hyperlink" Target="http://www.paraty.tur.br/pousadaipe/index.php" TargetMode="External" /><Relationship Id="rId106" Type="http://schemas.openxmlformats.org/officeDocument/2006/relationships/hyperlink" Target="http://www.paraty.com.br/lacigale" TargetMode="External" /><Relationship Id="rId107" Type="http://schemas.openxmlformats.org/officeDocument/2006/relationships/hyperlink" Target="mailto:lacigale@uol.com.br" TargetMode="External" /><Relationship Id="rId108" Type="http://schemas.openxmlformats.org/officeDocument/2006/relationships/hyperlink" Target="http://www.paraty.tur.br/pousadalagamar/index.php" TargetMode="External" /><Relationship Id="rId109" Type="http://schemas.openxmlformats.org/officeDocument/2006/relationships/hyperlink" Target="mailto:pousadalagamar@gmail.com" TargetMode="External" /><Relationship Id="rId110" Type="http://schemas.openxmlformats.org/officeDocument/2006/relationships/hyperlink" Target="http://www.lagunablue.com.br/" TargetMode="External" /><Relationship Id="rId111" Type="http://schemas.openxmlformats.org/officeDocument/2006/relationships/hyperlink" Target="mailto:lagunablue@lagunablue.com.br" TargetMode="External" /><Relationship Id="rId112" Type="http://schemas.openxmlformats.org/officeDocument/2006/relationships/hyperlink" Target="http://www.paraty.tur.br/pousadalaricas/index.php" TargetMode="External" /><Relationship Id="rId113" Type="http://schemas.openxmlformats.org/officeDocument/2006/relationships/hyperlink" Target="http://www.pousadalarissa.com.br/" TargetMode="External" /><Relationship Id="rId114" Type="http://schemas.openxmlformats.org/officeDocument/2006/relationships/hyperlink" Target="mailto:pousada@pousadalarissa.com.br" TargetMode="External" /><Relationship Id="rId115" Type="http://schemas.openxmlformats.org/officeDocument/2006/relationships/hyperlink" Target="mailto:atendimento@reservaexpressa.com.br" TargetMode="External" /><Relationship Id="rId116" Type="http://schemas.openxmlformats.org/officeDocument/2006/relationships/hyperlink" Target="http://www.legitedindaiatiba.com.br/" TargetMode="External" /><Relationship Id="rId117" Type="http://schemas.openxmlformats.org/officeDocument/2006/relationships/hyperlink" Target="mailto:contato@legitedindaiatiba.com.br" TargetMode="External" /><Relationship Id="rId118" Type="http://schemas.openxmlformats.org/officeDocument/2006/relationships/hyperlink" Target="http://www.paraty.tur.br/pousadadolula/index.php" TargetMode="External" /><Relationship Id="rId119" Type="http://schemas.openxmlformats.org/officeDocument/2006/relationships/hyperlink" Target="http://www.paraty.tur.br/pousadaluardoprata/index.php" TargetMode="External" /><Relationship Id="rId120" Type="http://schemas.openxmlformats.org/officeDocument/2006/relationships/hyperlink" Target="mailto:luardoprata@hotmail.com" TargetMode="External" /><Relationship Id="rId121" Type="http://schemas.openxmlformats.org/officeDocument/2006/relationships/hyperlink" Target="http://www.paraty.com.br/luzdosol" TargetMode="External" /><Relationship Id="rId122" Type="http://schemas.openxmlformats.org/officeDocument/2006/relationships/hyperlink" Target="http://www.paraty.tur.br/pousadamagiadomar/index.php" TargetMode="External" /><Relationship Id="rId123" Type="http://schemas.openxmlformats.org/officeDocument/2006/relationships/hyperlink" Target="http://www.pousadamagiaverde.com.br/" TargetMode="External" /><Relationship Id="rId124" Type="http://schemas.openxmlformats.org/officeDocument/2006/relationships/hyperlink" Target="http://www.paraty.tur.br/pousadamagnus/index.php" TargetMode="External" /><Relationship Id="rId125" Type="http://schemas.openxmlformats.org/officeDocument/2006/relationships/hyperlink" Target="mailto:contato@pousadavillaggio.com.br" TargetMode="External" /><Relationship Id="rId126" Type="http://schemas.openxmlformats.org/officeDocument/2006/relationships/hyperlink" Target="mailto:contato@mamangua.com.br" TargetMode="External" /><Relationship Id="rId127" Type="http://schemas.openxmlformats.org/officeDocument/2006/relationships/hyperlink" Target="http://www.manacaparaty.com/" TargetMode="External" /><Relationship Id="rId128" Type="http://schemas.openxmlformats.org/officeDocument/2006/relationships/hyperlink" Target="mailto:contatos@manacaparaty.com" TargetMode="External" /><Relationship Id="rId129" Type="http://schemas.openxmlformats.org/officeDocument/2006/relationships/hyperlink" Target="http://www.paraty.tur.br/pousadamarazul/index.php" TargetMode="External" /><Relationship Id="rId130" Type="http://schemas.openxmlformats.org/officeDocument/2006/relationships/hyperlink" Target="http://www.paraty.tur.br/pousadamaremansa/index.php" TargetMode="External" /><Relationship Id="rId131" Type="http://schemas.openxmlformats.org/officeDocument/2006/relationships/hyperlink" Target="http://www.paraty.com.br/marendaz/index.asp" TargetMode="External" /><Relationship Id="rId132" Type="http://schemas.openxmlformats.org/officeDocument/2006/relationships/hyperlink" Target="http://www.paraty.com.br/pousadamarcel" TargetMode="External" /><Relationship Id="rId133" Type="http://schemas.openxmlformats.org/officeDocument/2006/relationships/hyperlink" Target="mailto:pousadamarcel2@yahoo.com.br" TargetMode="External" /><Relationship Id="rId134" Type="http://schemas.openxmlformats.org/officeDocument/2006/relationships/hyperlink" Target="http://www.paraty.tur.br/pousadamarimba/index.php" TargetMode="External" /><Relationship Id="rId135" Type="http://schemas.openxmlformats.org/officeDocument/2006/relationships/hyperlink" Target="http://www.paraty.tur.br/pousadadamarquesa/index.php" TargetMode="External" /><Relationship Id="rId136" Type="http://schemas.openxmlformats.org/officeDocument/2006/relationships/hyperlink" Target="http://www.paraty.tur.br/pousadadomarquinhos/index.php" TargetMode="External" /><Relationship Id="rId137" Type="http://schemas.openxmlformats.org/officeDocument/2006/relationships/hyperlink" Target="mailto:pousadadomarquinhos@ig.com.br?subject=Enviado%20atrav&#233;s%20do%20GHEB.net" TargetMode="External" /><Relationship Id="rId138" Type="http://schemas.openxmlformats.org/officeDocument/2006/relationships/hyperlink" Target="http://www.paraty.tur.br/pousadamatriz/index.php" TargetMode="External" /><Relationship Id="rId139" Type="http://schemas.openxmlformats.org/officeDocument/2006/relationships/hyperlink" Target="http://www.paraty.com.br/pousadamel" TargetMode="External" /><Relationship Id="rId140" Type="http://schemas.openxmlformats.org/officeDocument/2006/relationships/hyperlink" Target="http://www.paraty.tur.br/pousadamilenium/index.php" TargetMode="External" /><Relationship Id="rId141" Type="http://schemas.openxmlformats.org/officeDocument/2006/relationships/hyperlink" Target="http://www.missanga.com.br/" TargetMode="External" /><Relationship Id="rId142" Type="http://schemas.openxmlformats.org/officeDocument/2006/relationships/hyperlink" Target="http://www.paraty.tur.br/pousadamoura/index.php" TargetMode="External" /><Relationship Id="rId143" Type="http://schemas.openxmlformats.org/officeDocument/2006/relationships/hyperlink" Target="http://www.pousadamorrodoforte.com.br/" TargetMode="External" /><Relationship Id="rId144" Type="http://schemas.openxmlformats.org/officeDocument/2006/relationships/hyperlink" Target="http://www.paraty.tur.br/pousadanascerdosol/index.php" TargetMode="External" /><Relationship Id="rId145" Type="http://schemas.openxmlformats.org/officeDocument/2006/relationships/hyperlink" Target="mailto:pousadadosnavegantes@globo.com" TargetMode="External" /><Relationship Id="rId146" Type="http://schemas.openxmlformats.org/officeDocument/2006/relationships/hyperlink" Target="http://www.nausdeparaty.com.br/" TargetMode="External" /><Relationship Id="rId147" Type="http://schemas.openxmlformats.org/officeDocument/2006/relationships/hyperlink" Target="http://www.paraty.tur.br/pousadaneanderthal/index.php" TargetMode="External" /><Relationship Id="rId148" Type="http://schemas.openxmlformats.org/officeDocument/2006/relationships/hyperlink" Target="mailto:ocantodasereias@uol.com.br" TargetMode="External" /><Relationship Id="rId149" Type="http://schemas.openxmlformats.org/officeDocument/2006/relationships/hyperlink" Target="http://www.paraty.tur.br/pousadadoouro/index.php" TargetMode="External" /><Relationship Id="rId150" Type="http://schemas.openxmlformats.org/officeDocument/2006/relationships/hyperlink" Target="mailto:reservas@pousadaouro.com.br" TargetMode="External" /><Relationship Id="rId151" Type="http://schemas.openxmlformats.org/officeDocument/2006/relationships/hyperlink" Target="mailto:ppaisagem@paratyweb.com.br" TargetMode="External" /><Relationship Id="rId152" Type="http://schemas.openxmlformats.org/officeDocument/2006/relationships/hyperlink" Target="http://www.paraty.tur.br/pousadapatrimonio/index.php" TargetMode="External" /><Relationship Id="rId153" Type="http://schemas.openxmlformats.org/officeDocument/2006/relationships/hyperlink" Target="http://www.paraty.tur.br/pousadapauapique/index.php" TargetMode="External" /><Relationship Id="rId154" Type="http://schemas.openxmlformats.org/officeDocument/2006/relationships/hyperlink" Target="mailto:%0bpauapique@ligbr.com.br" TargetMode="External" /><Relationship Id="rId155" Type="http://schemas.openxmlformats.org/officeDocument/2006/relationships/hyperlink" Target="mailto:%0bpauapique@ligbr.com.br" TargetMode="External" /><Relationship Id="rId156" Type="http://schemas.openxmlformats.org/officeDocument/2006/relationships/hyperlink" Target="mailto:pousadapedravista@hotmail.com" TargetMode="External" /><Relationship Id="rId157" Type="http://schemas.openxmlformats.org/officeDocument/2006/relationships/hyperlink" Target="http://www.paraty.tur.br/pousadapedradagua/index.php" TargetMode="External" /><Relationship Id="rId158" Type="http://schemas.openxmlformats.org/officeDocument/2006/relationships/hyperlink" Target="http://www.paraty.tur.br/pousadapedrinha/index.php" TargetMode="External" /><Relationship Id="rId159" Type="http://schemas.openxmlformats.org/officeDocument/2006/relationships/hyperlink" Target="http://www.paraty.tur.br/pousadapele/index.php" TargetMode="External" /><Relationship Id="rId160" Type="http://schemas.openxmlformats.org/officeDocument/2006/relationships/hyperlink" Target="http://www.paraty.tur.br/pousadapontadetrindade/index.php" TargetMode="External" /><Relationship Id="rId161" Type="http://schemas.openxmlformats.org/officeDocument/2006/relationships/hyperlink" Target="http://www.paraty.tur.br/pousadaportaldeparaty/index.php" TargetMode="External" /><Relationship Id="rId162" Type="http://schemas.openxmlformats.org/officeDocument/2006/relationships/hyperlink" Target="http://www.paraty.com.br/pousadapraiaserena" TargetMode="External" /><Relationship Id="rId163" Type="http://schemas.openxmlformats.org/officeDocument/2006/relationships/hyperlink" Target="mailto:praiaserena@hotmail.com" TargetMode="External" /><Relationship Id="rId164" Type="http://schemas.openxmlformats.org/officeDocument/2006/relationships/hyperlink" Target="http://www.portotel.com.br/" TargetMode="External" /><Relationship Id="rId165" Type="http://schemas.openxmlformats.org/officeDocument/2006/relationships/hyperlink" Target="http://www.paraty.com.br/pousodonaneide" TargetMode="External" /><Relationship Id="rId166" Type="http://schemas.openxmlformats.org/officeDocument/2006/relationships/hyperlink" Target="http://www.paraty.com.br/pousosabia" TargetMode="External" /><Relationship Id="rId167" Type="http://schemas.openxmlformats.org/officeDocument/2006/relationships/hyperlink" Target="mailto:camdouro@oi.com.br" TargetMode="External" /><Relationship Id="rId168" Type="http://schemas.openxmlformats.org/officeDocument/2006/relationships/hyperlink" Target="mailto:reservas@pousadaprovence.com.br" TargetMode="External" /><Relationship Id="rId169" Type="http://schemas.openxmlformats.org/officeDocument/2006/relationships/hyperlink" Target="http://www.paraty.com.br/quebracanoa/index.asp" TargetMode="External" /><Relationship Id="rId170" Type="http://schemas.openxmlformats.org/officeDocument/2006/relationships/hyperlink" Target="mailto:quebracanoa@gmail.com" TargetMode="External" /><Relationship Id="rId171" Type="http://schemas.openxmlformats.org/officeDocument/2006/relationships/hyperlink" Target="http://www.quatroestacoespousada.com/" TargetMode="External" /><Relationship Id="rId172" Type="http://schemas.openxmlformats.org/officeDocument/2006/relationships/hyperlink" Target="mailto:luiz.carneiro2006@ig.com.br" TargetMode="External" /><Relationship Id="rId173" Type="http://schemas.openxmlformats.org/officeDocument/2006/relationships/hyperlink" Target="mailto:info@paratyturismo.com.br" TargetMode="External" /><Relationship Id="rId174" Type="http://schemas.openxmlformats.org/officeDocument/2006/relationships/hyperlink" Target="mailto:recantodasaquasparati@yahoo.com.br" TargetMode="External" /><Relationship Id="rId175" Type="http://schemas.openxmlformats.org/officeDocument/2006/relationships/hyperlink" Target="http://www.paraty.tur.br/pousadarecantodosaugustus/index.php" TargetMode="External" /><Relationship Id="rId176" Type="http://schemas.openxmlformats.org/officeDocument/2006/relationships/hyperlink" Target="http://www.recantogn.com/" TargetMode="External" /><Relationship Id="rId177" Type="http://schemas.openxmlformats.org/officeDocument/2006/relationships/hyperlink" Target="mailto:kuladevi@gmail.com" TargetMode="External" /><Relationship Id="rId178" Type="http://schemas.openxmlformats.org/officeDocument/2006/relationships/hyperlink" Target="http://www.paraty.tur.br/pousadarecantodasandorinhas/index.php" TargetMode="External" /><Relationship Id="rId179" Type="http://schemas.openxmlformats.org/officeDocument/2006/relationships/hyperlink" Target="mailto:andorinhasparaty@terra.com.br" TargetMode="External" /><Relationship Id="rId180" Type="http://schemas.openxmlformats.org/officeDocument/2006/relationships/hyperlink" Target="http://www.paraty.com.br/recantodoartista" TargetMode="External" /><Relationship Id="rId181" Type="http://schemas.openxmlformats.org/officeDocument/2006/relationships/hyperlink" Target="http://www.paraty.com.br/pousadadabaronesa" TargetMode="External" /><Relationship Id="rId182" Type="http://schemas.openxmlformats.org/officeDocument/2006/relationships/hyperlink" Target="http://www.recantodaladeira.com.br/" TargetMode="External" /><Relationship Id="rId183" Type="http://schemas.openxmlformats.org/officeDocument/2006/relationships/hyperlink" Target="mailto:restcaminhodoouro@hotmail.com" TargetMode="External" /><Relationship Id="rId184" Type="http://schemas.openxmlformats.org/officeDocument/2006/relationships/hyperlink" Target="http://www.paraty.tur.br/pousadarecantodospassaros/index.php" TargetMode="External" /><Relationship Id="rId185" Type="http://schemas.openxmlformats.org/officeDocument/2006/relationships/hyperlink" Target="http://repousodoguerreiro.portalresende.com.br/index.php" TargetMode="External" /><Relationship Id="rId186" Type="http://schemas.openxmlformats.org/officeDocument/2006/relationships/hyperlink" Target="mailto:repousodoguerreiro@portalresende.com.br" TargetMode="External" /><Relationship Id="rId187" Type="http://schemas.openxmlformats.org/officeDocument/2006/relationships/hyperlink" Target="http://www.paraty.tur.br/pousadariacho/index.php" TargetMode="External" /><Relationship Id="rId188" Type="http://schemas.openxmlformats.org/officeDocument/2006/relationships/hyperlink" Target="mailto:pousadadoriacho@paratyweb.com.br" TargetMode="External" /><Relationship Id="rId189" Type="http://schemas.openxmlformats.org/officeDocument/2006/relationships/hyperlink" Target="http://www.rumodosventos.com.br/" TargetMode="External" /><Relationship Id="rId190" Type="http://schemas.openxmlformats.org/officeDocument/2006/relationships/hyperlink" Target="http://www.paraty.tur.br/pousadadosandi/index.php" TargetMode="External" /><Relationship Id="rId191" Type="http://schemas.openxmlformats.org/officeDocument/2006/relationships/hyperlink" Target="mailto:reservas@pousadadosandi.com.br" TargetMode="External" /><Relationship Id="rId192" Type="http://schemas.openxmlformats.org/officeDocument/2006/relationships/hyperlink" Target="http://www.santaclarahotel.com.br/" TargetMode="External" /><Relationship Id="rId193" Type="http://schemas.openxmlformats.org/officeDocument/2006/relationships/hyperlink" Target="http://www.paraty.com.br/santarita" TargetMode="External" /><Relationship Id="rId194" Type="http://schemas.openxmlformats.org/officeDocument/2006/relationships/hyperlink" Target="http://www.paraty.tur.br/pousadasaogoncalo/index.php" TargetMode="External" /><Relationship Id="rId195" Type="http://schemas.openxmlformats.org/officeDocument/2006/relationships/hyperlink" Target="mailto:pousadasayty@uol.com.br" TargetMode="External" /><Relationship Id="rId196" Type="http://schemas.openxmlformats.org/officeDocument/2006/relationships/hyperlink" Target="http://www.paraty.tur.br/pousadaserradabocaina/index.php" TargetMode="External" /><Relationship Id="rId197" Type="http://schemas.openxmlformats.org/officeDocument/2006/relationships/hyperlink" Target="mailto:pjob2@hotmail.com" TargetMode="External" /><Relationship Id="rId198" Type="http://schemas.openxmlformats.org/officeDocument/2006/relationships/hyperlink" Target="mailto:sevenresidence@paratyweb.com.br" TargetMode="External" /><Relationship Id="rId199" Type="http://schemas.openxmlformats.org/officeDocument/2006/relationships/hyperlink" Target="mailto:contato@silotel.com.br" TargetMode="External" /><Relationship Id="rId200" Type="http://schemas.openxmlformats.org/officeDocument/2006/relationships/hyperlink" Target="mailto:roseparaty@hotmail.com" TargetMode="External" /><Relationship Id="rId201" Type="http://schemas.openxmlformats.org/officeDocument/2006/relationships/hyperlink" Target="mailto:maeda.paraty@ig.com.br" TargetMode="External" /><Relationship Id="rId202" Type="http://schemas.openxmlformats.org/officeDocument/2006/relationships/hyperlink" Target="http://www.paraty.com.br/solardalcina" TargetMode="External" /><Relationship Id="rId203" Type="http://schemas.openxmlformats.org/officeDocument/2006/relationships/hyperlink" Target="mailto:solardalcina@hotmail.com" TargetMode="External" /><Relationship Id="rId204" Type="http://schemas.openxmlformats.org/officeDocument/2006/relationships/hyperlink" Target="http://www.paraty.tur.br/pousadasolardoalgarve/index.php" TargetMode="External" /><Relationship Id="rId205" Type="http://schemas.openxmlformats.org/officeDocument/2006/relationships/hyperlink" Target="http://www.paraty.tur.br/pousadasolardantas/index.php" TargetMode="External" /><Relationship Id="rId206" Type="http://schemas.openxmlformats.org/officeDocument/2006/relationships/hyperlink" Target="mailto:solardantas@hotmail.com" TargetMode="External" /><Relationship Id="rId207" Type="http://schemas.openxmlformats.org/officeDocument/2006/relationships/hyperlink" Target="http://www.paraty.tur.br/pousadasolardapraia/index.php" TargetMode="External" /><Relationship Id="rId208" Type="http://schemas.openxmlformats.org/officeDocument/2006/relationships/hyperlink" Target="http://www.paraty.com.br/geranio" TargetMode="External" /><Relationship Id="rId209" Type="http://schemas.openxmlformats.org/officeDocument/2006/relationships/hyperlink" Target="http://www.soleluapousada.com.br/" TargetMode="External" /><Relationship Id="rId210" Type="http://schemas.openxmlformats.org/officeDocument/2006/relationships/hyperlink" Target="mailto:solsticio@solsticiodeverao.com.br" TargetMode="External" /><Relationship Id="rId211" Type="http://schemas.openxmlformats.org/officeDocument/2006/relationships/hyperlink" Target="http://www.paraty.com.br/sonhomeu" TargetMode="External" /><Relationship Id="rId212" Type="http://schemas.openxmlformats.org/officeDocument/2006/relationships/hyperlink" Target="http://www.paraty.tur.br/pousadaterrasaltas/index.php" TargetMode="External" /><Relationship Id="rId213" Type="http://schemas.openxmlformats.org/officeDocument/2006/relationships/hyperlink" Target="http://www.paraty.tur.br/pousadaterradeparaty/index.php" TargetMode="External" /><Relationship Id="rId214" Type="http://schemas.openxmlformats.org/officeDocument/2006/relationships/hyperlink" Target="http://www.paraty.com.br/toatoa" TargetMode="External" /><Relationship Id="rId215" Type="http://schemas.openxmlformats.org/officeDocument/2006/relationships/hyperlink" Target="http://www.paraty.tur.br/pousadatocadorobalo/index.php" TargetMode="External" /><Relationship Id="rId216" Type="http://schemas.openxmlformats.org/officeDocument/2006/relationships/hyperlink" Target="http://www.paraty.tur.br/pousadatravessia/index.php" TargetMode="External" /><Relationship Id="rId217" Type="http://schemas.openxmlformats.org/officeDocument/2006/relationships/hyperlink" Target="http://www.paratytropical.com.br/" TargetMode="External" /><Relationship Id="rId218" Type="http://schemas.openxmlformats.org/officeDocument/2006/relationships/hyperlink" Target="http://www.pousadatucano.com/" TargetMode="External" /><Relationship Id="rId219" Type="http://schemas.openxmlformats.org/officeDocument/2006/relationships/hyperlink" Target="http://www.paraty.tur.br/pousadavalhacouto/index.php" TargetMode="External" /><Relationship Id="rId220" Type="http://schemas.openxmlformats.org/officeDocument/2006/relationships/hyperlink" Target="mailto:reservas@pousadavalhacouto.com.br" TargetMode="External" /><Relationship Id="rId221" Type="http://schemas.openxmlformats.org/officeDocument/2006/relationships/hyperlink" Target="http://www.paraty.tur.br/pousadavarandas/index.php" TargetMode="External" /><Relationship Id="rId222" Type="http://schemas.openxmlformats.org/officeDocument/2006/relationships/hyperlink" Target="http://www.paraty.tur.br/velejadorhotel/index.php" TargetMode="External" /><Relationship Id="rId223" Type="http://schemas.openxmlformats.org/officeDocument/2006/relationships/hyperlink" Target="http://www.paraty.com.br/verdemar" TargetMode="External" /><Relationship Id="rId224" Type="http://schemas.openxmlformats.org/officeDocument/2006/relationships/hyperlink" Target="http://www.paraty.com.br/pousadavieira" TargetMode="External" /><Relationship Id="rId225" Type="http://schemas.openxmlformats.org/officeDocument/2006/relationships/hyperlink" Target="http://www.pousadavillaharmonia.com.br/" TargetMode="External" /><Relationship Id="rId226" Type="http://schemas.openxmlformats.org/officeDocument/2006/relationships/hyperlink" Target="http://www.paraty.tur.br/pousadavilavolta/index.php" TargetMode="External" /><Relationship Id="rId227" Type="http://schemas.openxmlformats.org/officeDocument/2006/relationships/hyperlink" Target="http://www.paraty.tur.br/pousadaviladamata/index.php" TargetMode="External" /><Relationship Id="rId228" Type="http://schemas.openxmlformats.org/officeDocument/2006/relationships/hyperlink" Target="mailto:reservas@pousadaviladamata.com.br" TargetMode="External" /><Relationship Id="rId229" Type="http://schemas.openxmlformats.org/officeDocument/2006/relationships/hyperlink" Target="http://www.villarey.com.br/" TargetMode="External" /><Relationship Id="rId230" Type="http://schemas.openxmlformats.org/officeDocument/2006/relationships/hyperlink" Target="mailto:pousada@pousadavilladelrey.com.br" TargetMode="External" /><Relationship Id="rId231" Type="http://schemas.openxmlformats.org/officeDocument/2006/relationships/hyperlink" Target="http://www.villadelsol.com.br/" TargetMode="External" /><Relationship Id="rId232" Type="http://schemas.openxmlformats.org/officeDocument/2006/relationships/hyperlink" Target="http://www.paraty.tur.br/pousadaviladoporto/index.php" TargetMode="External" /><Relationship Id="rId233" Type="http://schemas.openxmlformats.org/officeDocument/2006/relationships/hyperlink" Target="http://www.pousadavillaggio.com.br/" TargetMode="External" /><Relationship Id="rId234" Type="http://schemas.openxmlformats.org/officeDocument/2006/relationships/hyperlink" Target="http://www.villas-de-paraty.com.br/" TargetMode="External" /><Relationship Id="rId235" Type="http://schemas.openxmlformats.org/officeDocument/2006/relationships/hyperlink" Target="mailto:villasdiamorims@reservaexpressa.com.br" TargetMode="External" /><Relationship Id="rId236" Type="http://schemas.openxmlformats.org/officeDocument/2006/relationships/hyperlink" Target="http://www.paraty.com.br/pousadavitoria" TargetMode="External" /><Relationship Id="rId237" Type="http://schemas.openxmlformats.org/officeDocument/2006/relationships/hyperlink" Target="http://www.vivendaparaty.com/" TargetMode="External" /><Relationship Id="rId238" Type="http://schemas.openxmlformats.org/officeDocument/2006/relationships/hyperlink" Target="http://www.pousadavistamar.com.br/" TargetMode="External" /><Relationship Id="rId239" Type="http://schemas.openxmlformats.org/officeDocument/2006/relationships/hyperlink" Target="mailto:reservas@pousadavistamar.com.br" TargetMode="External" /><Relationship Id="rId240" Type="http://schemas.openxmlformats.org/officeDocument/2006/relationships/hyperlink" Target="http://www.paraty.tur.br/pousadawaldir/index.php" TargetMode="External" /><Relationship Id="rId241" Type="http://schemas.openxmlformats.org/officeDocument/2006/relationships/hyperlink" Target="mailto:reservas@pousadaantigona.com" TargetMode="External" /><Relationship Id="rId242" Type="http://schemas.openxmlformats.org/officeDocument/2006/relationships/hyperlink" Target="mailto:reservas@aquieparati.com.br" TargetMode="External" /><Relationship Id="rId243" Type="http://schemas.openxmlformats.org/officeDocument/2006/relationships/hyperlink" Target="mailto:contato@pousadavillaggio.com.br" TargetMode="External" /><Relationship Id="rId244" Type="http://schemas.openxmlformats.org/officeDocument/2006/relationships/hyperlink" Target="mailto:estalagemcolonial@yahoo.com.br" TargetMode="External" /><Relationship Id="rId245" Type="http://schemas.openxmlformats.org/officeDocument/2006/relationships/hyperlink" Target="mailto:reservas@beiramarpousada.com.br" TargetMode="External" /><Relationship Id="rId246" Type="http://schemas.openxmlformats.org/officeDocument/2006/relationships/hyperlink" Target="mailto:beirario@trindade.tur.br" TargetMode="External" /><Relationship Id="rId247" Type="http://schemas.openxmlformats.org/officeDocument/2006/relationships/hyperlink" Target="mailto:brisamarinha@oi.com.br" TargetMode="External" /><Relationship Id="rId248" Type="http://schemas.openxmlformats.org/officeDocument/2006/relationships/hyperlink" Target="mailto:info@brazish.com.br" TargetMode="External" /><Relationship Id="rId249" Type="http://schemas.openxmlformats.org/officeDocument/2006/relationships/hyperlink" Target="mailto:pousadabrasil@paraty.com.br" TargetMode="External" /><Relationship Id="rId250" Type="http://schemas.openxmlformats.org/officeDocument/2006/relationships/hyperlink" Target="mailto:brisadaserra@hotmail.com" TargetMode="External" /><Relationship Id="rId251" Type="http://schemas.openxmlformats.org/officeDocument/2006/relationships/hyperlink" Target="mailto:reservas@pousadabromelias.com.br" TargetMode="External" /><Relationship Id="rId252" Type="http://schemas.openxmlformats.org/officeDocument/2006/relationships/hyperlink" Target="mailto:hotelbrunello@paratyweb.com.br" TargetMode="External" /><Relationship Id="rId253" Type="http://schemas.openxmlformats.org/officeDocument/2006/relationships/hyperlink" Target="mailto:pousadacambuca@trindade.tur.br" TargetMode="External" /><Relationship Id="rId254" Type="http://schemas.openxmlformats.org/officeDocument/2006/relationships/hyperlink" Target="mailto:info@pousadacaminhodoouro.com.br" TargetMode="External" /><Relationship Id="rId255" Type="http://schemas.openxmlformats.org/officeDocument/2006/relationships/hyperlink" Target="mailto:posadamarymar@hotmail.com" TargetMode="External" /><Relationship Id="rId256" Type="http://schemas.openxmlformats.org/officeDocument/2006/relationships/hyperlink" Target="mailto:canoeiroreservas@hotmail.com" TargetMode="External" /><Relationship Id="rId257" Type="http://schemas.openxmlformats.org/officeDocument/2006/relationships/hyperlink" Target="mailto:cantodorio@glob.com" TargetMode="External" /><Relationship Id="rId258" Type="http://schemas.openxmlformats.org/officeDocument/2006/relationships/hyperlink" Target="mailto:pousadacapitao@hotmail.com" TargetMode="External" /><Relationship Id="rId259" Type="http://schemas.openxmlformats.org/officeDocument/2006/relationships/hyperlink" Target="mailto:casabrasil@trindade.tur.br" TargetMode="External" /><Relationship Id="rId260" Type="http://schemas.openxmlformats.org/officeDocument/2006/relationships/hyperlink" Target="mailto:casadopoeta@casadopoetaparaty.com.br" TargetMode="External" /><Relationship Id="rId261" Type="http://schemas.openxmlformats.org/officeDocument/2006/relationships/hyperlink" Target="mailto:ctparaty@casaturquesa.com.br" TargetMode="External" /><Relationship Id="rId262" Type="http://schemas.openxmlformats.org/officeDocument/2006/relationships/hyperlink" Target="mailto:contato@casarioparaty.com.br" TargetMode="External" /><Relationship Id="rId263" Type="http://schemas.openxmlformats.org/officeDocument/2006/relationships/hyperlink" Target="mailto:reservas@centroesportivoladolcevita.com" TargetMode="External" /><Relationship Id="rId264" Type="http://schemas.openxmlformats.org/officeDocument/2006/relationships/hyperlink" Target="mailto:pousadaacacias@uol.com.br" TargetMode="External" /><Relationship Id="rId265" Type="http://schemas.openxmlformats.org/officeDocument/2006/relationships/hyperlink" Target="mailto:recantodapraia@uol.com.br" TargetMode="External" /><Relationship Id="rId266" Type="http://schemas.openxmlformats.org/officeDocument/2006/relationships/hyperlink" Target="mailto:chalesuisso@yahoo.com.br" TargetMode="External" /><Relationship Id="rId267" Type="http://schemas.openxmlformats.org/officeDocument/2006/relationships/hyperlink" Target="mailto:contatos@pousadacicerone.com.br" TargetMode="External" /><Relationship Id="rId268" Type="http://schemas.openxmlformats.org/officeDocument/2006/relationships/hyperlink" Target="mailto:pousadacocoverde@hotmail.com" TargetMode="External" /><Relationship Id="rId269" Type="http://schemas.openxmlformats.org/officeDocument/2006/relationships/hyperlink" Target="mailto:reservas@conchasdeparaty.com.br" TargetMode="External" /><Relationship Id="rId270" Type="http://schemas.openxmlformats.org/officeDocument/2006/relationships/hyperlink" Target="mailto:taquinha@backpacker.com.br" TargetMode="External" /><Relationship Id="rId271" Type="http://schemas.openxmlformats.org/officeDocument/2006/relationships/hyperlink" Target="mailto:pdeuses@uol.com.br" TargetMode="External" /><Relationship Id="rId272" Type="http://schemas.openxmlformats.org/officeDocument/2006/relationships/hyperlink" Target="mailto:pousadadomarcelo@reservaexpressa.com.br" TargetMode="External" /><Relationship Id="rId273" Type="http://schemas.openxmlformats.org/officeDocument/2006/relationships/hyperlink" Target="mailto:luardoprata@hotmail.com" TargetMode="External" /><Relationship Id="rId274" Type="http://schemas.openxmlformats.org/officeDocument/2006/relationships/hyperlink" Target="mailto:terrasaltasdeparaty@yahoo.com.br" TargetMode="External" /><Relationship Id="rId275" Type="http://schemas.openxmlformats.org/officeDocument/2006/relationships/hyperlink" Target="mailto:pousadatucano@gmail.com" TargetMode="External" /><Relationship Id="rId276" Type="http://schemas.openxmlformats.org/officeDocument/2006/relationships/hyperlink" Target="mailto:reservas@villadelsol.com.br" TargetMode="External" /><Relationship Id="rId277" Type="http://schemas.openxmlformats.org/officeDocument/2006/relationships/hyperlink" Target="mailto:reservas@pousadadoprincipe.com.br" TargetMode="External" /><Relationship Id="rId278" Type="http://schemas.openxmlformats.org/officeDocument/2006/relationships/hyperlink" Target="mailto:saboresparatii@hotmail.com" TargetMode="External" /><Relationship Id="rId279" Type="http://schemas.openxmlformats.org/officeDocument/2006/relationships/hyperlink" Target="mailto:portodapinga@hotmail.com" TargetMode="External" /><Relationship Id="rId280" Type="http://schemas.openxmlformats.org/officeDocument/2006/relationships/hyperlink" Target="http://www.paraty.com/portodapinga/" TargetMode="External" /><Relationship Id="rId281" Type="http://schemas.openxmlformats.org/officeDocument/2006/relationships/hyperlink" Target="mailto:graodaterra_restparaty@hotmail.com" TargetMode="External" /><Relationship Id="rId282" Type="http://schemas.openxmlformats.org/officeDocument/2006/relationships/hyperlink" Target="mailto:reservas@ilhadobreu.com.br" TargetMode="External" /><Relationship Id="rId283" Type="http://schemas.openxmlformats.org/officeDocument/2006/relationships/hyperlink" Target="mailto:restaurantecasadofogo@yahoo.com.br" TargetMode="External" /><Relationship Id="rId284" Type="http://schemas.openxmlformats.org/officeDocument/2006/relationships/hyperlink" Target="http://www.casadofogo.com/" TargetMode="External" /><Relationship Id="rId285" Type="http://schemas.openxmlformats.org/officeDocument/2006/relationships/hyperlink" Target="mailto:nossobarparaty@hotmail.com" TargetMode="External" /><Relationship Id="rId286" Type="http://schemas.openxmlformats.org/officeDocument/2006/relationships/hyperlink" Target="mailto:portoentreposto@eco-paraty.com" TargetMode="External" /><Relationship Id="rId287" Type="http://schemas.openxmlformats.org/officeDocument/2006/relationships/hyperlink" Target="mailto:kontiki@eco-paraty.com" TargetMode="External" /><Relationship Id="rId288" Type="http://schemas.openxmlformats.org/officeDocument/2006/relationships/hyperlink" Target="http://www.eco-paraty.com/kontiki" TargetMode="External" /><Relationship Id="rId289" Type="http://schemas.openxmlformats.org/officeDocument/2006/relationships/hyperlink" Target="http://www.engenhodouro.com.br/" TargetMode="External" /><Relationship Id="rId290" Type="http://schemas.openxmlformats.org/officeDocument/2006/relationships/hyperlink" Target="http://www.engenhodouro.com.br/" TargetMode="External" /><Relationship Id="rId291" Type="http://schemas.openxmlformats.org/officeDocument/2006/relationships/hyperlink" Target="mailto:alampt@hotmail.com" TargetMode="External" /><Relationship Id="rId292" Type="http://schemas.openxmlformats.org/officeDocument/2006/relationships/hyperlink" Target="mailto:torredepizzaparaty@hotmail.com" TargetMode="External" /><Relationship Id="rId293" Type="http://schemas.openxmlformats.org/officeDocument/2006/relationships/hyperlink" Target="mailto:cafepingado@globo.com" TargetMode="External" /><Relationship Id="rId294" Type="http://schemas.openxmlformats.org/officeDocument/2006/relationships/hyperlink" Target="mailto:verenast@yahoo.com" TargetMode="External" /><Relationship Id="rId295" Type="http://schemas.openxmlformats.org/officeDocument/2006/relationships/hyperlink" Target="mailto:julianabbb@terra.com.br" TargetMode="External" /><Relationship Id="rId296" Type="http://schemas.openxmlformats.org/officeDocument/2006/relationships/hyperlink" Target="mailto:fransrestaurante@yahoo.com.br" TargetMode="External" /><Relationship Id="rId297" Type="http://schemas.openxmlformats.org/officeDocument/2006/relationships/hyperlink" Target="mailto:david8gina@yahoo.com.br" TargetMode="External" /><Relationship Id="rId298" Type="http://schemas.openxmlformats.org/officeDocument/2006/relationships/hyperlink" Target="mailto:livraria@paratyweb.com.br" TargetMode="External" /><Relationship Id="rId299" Type="http://schemas.openxmlformats.org/officeDocument/2006/relationships/hyperlink" Target="mailto:mauricioloureiro@hotmail.com" TargetMode="External" /><Relationship Id="rId300" Type="http://schemas.openxmlformats.org/officeDocument/2006/relationships/hyperlink" Target="mailto:mourinhar@zipmail.com.br" TargetMode="External" /><Relationship Id="rId301" Type="http://schemas.openxmlformats.org/officeDocument/2006/relationships/hyperlink" Target="mailto:leduartte@hotmail.com" TargetMode="External" /><Relationship Id="rId302" Type="http://schemas.openxmlformats.org/officeDocument/2006/relationships/hyperlink" Target="mailto:pizzariadojonas@info.com.br" TargetMode="External" /><Relationship Id="rId303" Type="http://schemas.openxmlformats.org/officeDocument/2006/relationships/hyperlink" Target="mailto:palomarameck@yahoo.com.br" TargetMode="External" /><Relationship Id="rId304" Type="http://schemas.openxmlformats.org/officeDocument/2006/relationships/hyperlink" Target="mailto:haostelparaty@hotmail.com" TargetMode="External" /><Relationship Id="rId305" Type="http://schemas.openxmlformats.org/officeDocument/2006/relationships/hyperlink" Target="mailto:birutabar@yahoo.com.br" TargetMode="External" /><Relationship Id="rId306" Type="http://schemas.openxmlformats.org/officeDocument/2006/relationships/hyperlink" Target="mailto:palmeiramoana@hotmail.com" TargetMode="External" /><Relationship Id="rId307" Type="http://schemas.openxmlformats.org/officeDocument/2006/relationships/hyperlink" Target="mailto:info@bananadaterra.com" TargetMode="External" /><Relationship Id="rId308" Type="http://schemas.openxmlformats.org/officeDocument/2006/relationships/hyperlink" Target="mailto:chebarparaty@gmail.com" TargetMode="External" /><Relationship Id="rId309" Type="http://schemas.openxmlformats.org/officeDocument/2006/relationships/hyperlink" Target="mailto:paraty33@paraty33.com.br" TargetMode="External" /><Relationship Id="rId310" Type="http://schemas.openxmlformats.org/officeDocument/2006/relationships/hyperlink" Target="mailto:danitty@hotmail.com" TargetMode="External" /><Relationship Id="rId311" Type="http://schemas.openxmlformats.org/officeDocument/2006/relationships/hyperlink" Target="mailto:cirleycoupe@hotmail.com" TargetMode="External" /><Relationship Id="rId312" Type="http://schemas.openxmlformats.org/officeDocument/2006/relationships/hyperlink" Target="mailto:sabordomar@paratyinfo.com.br" TargetMode="External" /><Relationship Id="rId313" Type="http://schemas.openxmlformats.org/officeDocument/2006/relationships/hyperlink" Target="mailto:sabordaterra@paratyinfo.com.br" TargetMode="External" /><Relationship Id="rId314" Type="http://schemas.openxmlformats.org/officeDocument/2006/relationships/hyperlink" Target="mailto:reservas@villasdeparaty.com.br" TargetMode="External" /><Relationship Id="rId315" Type="http://schemas.openxmlformats.org/officeDocument/2006/relationships/hyperlink" Target="mailto:contato@legiteindaiatiba.com.br" TargetMode="External" /><Relationship Id="rId316" Type="http://schemas.openxmlformats.org/officeDocument/2006/relationships/hyperlink" Target="mailto:magnoalbino@hotmail.com" TargetMode="External" /><Relationship Id="rId317" Type="http://schemas.openxmlformats.org/officeDocument/2006/relationships/hyperlink" Target="mailto:contato@villaverdeparaty.com.br" TargetMode="External" /><Relationship Id="rId318" Type="http://schemas.openxmlformats.org/officeDocument/2006/relationships/hyperlink" Target="http://www.villaverdepararty.com.br/" TargetMode="External" /><Relationship Id="rId319" Type="http://schemas.openxmlformats.org/officeDocument/2006/relationships/hyperlink" Target="mailto:info@pousadacaminhodoouro.com.br" TargetMode="External" /><Relationship Id="rId320" Type="http://schemas.openxmlformats.org/officeDocument/2006/relationships/hyperlink" Target="mailto:plinionogueira@hotmail.com" TargetMode="External" /><Relationship Id="rId321" Type="http://schemas.openxmlformats.org/officeDocument/2006/relationships/hyperlink" Target="mailto:patotrinda@msn.com" TargetMode="External" /><Relationship Id="rId322" Type="http://schemas.openxmlformats.org/officeDocument/2006/relationships/hyperlink" Target="mailto:chafariz@paratyweb.com.br" TargetMode="External" /><Relationship Id="rId323" Type="http://schemas.openxmlformats.org/officeDocument/2006/relationships/hyperlink" Target="mailto:sergiovalente@.com.br" TargetMode="External" /><Relationship Id="rId324" Type="http://schemas.openxmlformats.org/officeDocument/2006/relationships/hyperlink" Target="mailto:restaurantedoditinho@hotmail.com" TargetMode="External" /><Relationship Id="rId325" Type="http://schemas.openxmlformats.org/officeDocument/2006/relationships/hyperlink" Target="mailto:restondina@hotmail.com" TargetMode="External" /><Relationship Id="rId326" Type="http://schemas.openxmlformats.org/officeDocument/2006/relationships/hyperlink" Target="mailto:dionesoldaterra@hotmail.com" TargetMode="External" /><Relationship Id="rId327" Type="http://schemas.openxmlformats.org/officeDocument/2006/relationships/hyperlink" Target="mailto:galeriadoengenho@visiteparaty.com" TargetMode="External" /><Relationship Id="rId328" Type="http://schemas.openxmlformats.org/officeDocument/2006/relationships/hyperlink" Target="mailto:regado@trindade.tur.br" TargetMode="External" /><Relationship Id="rId329" Type="http://schemas.openxmlformats.org/officeDocument/2006/relationships/hyperlink" Target="mailto:armandoparaty@hotmail.com" TargetMode="External" /><Relationship Id="rId330" Type="http://schemas.openxmlformats.org/officeDocument/2006/relationships/hyperlink" Target="mailto:leslyecristini@hotmail.com" TargetMode="External" /><Relationship Id="rId331" Type="http://schemas.openxmlformats.org/officeDocument/2006/relationships/hyperlink" Target="mailto:pousadailhadoaraujo@hotmail.com" TargetMode="External" /><Relationship Id="rId332" Type="http://schemas.openxmlformats.org/officeDocument/2006/relationships/hyperlink" Target="mailto:schueng@bol.com.br" TargetMode="External" /><Relationship Id="rId333" Type="http://schemas.openxmlformats.org/officeDocument/2006/relationships/hyperlink" Target="mailto:paniquanicolas@hotmail.com" TargetMode="External" /><Relationship Id="rId334" Type="http://schemas.openxmlformats.org/officeDocument/2006/relationships/hyperlink" Target="mailto:info@braziltours.com.br" TargetMode="External" /><Relationship Id="rId335" Type="http://schemas.openxmlformats.org/officeDocument/2006/relationships/hyperlink" Target="mailto:leticiabertino@hotmail.com" TargetMode="External" /><Relationship Id="rId336" Type="http://schemas.openxmlformats.org/officeDocument/2006/relationships/hyperlink" Target="mailto:ya@paratyadventures.com" TargetMode="External" /><Relationship Id="rId337" Type="http://schemas.openxmlformats.org/officeDocument/2006/relationships/hyperlink" Target="http://www.trindadeparaty.com.br/" TargetMode="External" /><Relationship Id="rId338" Type="http://schemas.openxmlformats.org/officeDocument/2006/relationships/hyperlink" Target="mailto:credireal@uol.com.br" TargetMode="External" /><Relationship Id="rId339" Type="http://schemas.openxmlformats.org/officeDocument/2006/relationships/hyperlink" Target="mailto:guto_paraty@hotmail.com" TargetMode="External" /><Relationship Id="rId340" Type="http://schemas.openxmlformats.org/officeDocument/2006/relationships/hyperlink" Target="mailto:cafedocanal@hotmail.com" TargetMode="External" /><Relationship Id="rId341" Type="http://schemas.openxmlformats.org/officeDocument/2006/relationships/hyperlink" Target="mailto:contato@cafeparaty.com.br" TargetMode="External" /><Relationship Id="rId342" Type="http://schemas.openxmlformats.org/officeDocument/2006/relationships/hyperlink" Target="http://www.pousadacondessa.com.br/" TargetMode="External" /><Relationship Id="rId343" Type="http://schemas.openxmlformats.org/officeDocument/2006/relationships/hyperlink" Target="mailto:helenakhouri@hotmail.com" TargetMode="External" /><Relationship Id="rId344" Type="http://schemas.openxmlformats.org/officeDocument/2006/relationships/hyperlink" Target="http://www.destinobrazil.com.br/ilha" TargetMode="External" /><Relationship Id="rId345" Type="http://schemas.openxmlformats.org/officeDocument/2006/relationships/hyperlink" Target="http://www.paratysportaventura.com/" TargetMode="External" /><Relationship Id="rId346" Type="http://schemas.openxmlformats.org/officeDocument/2006/relationships/hyperlink" Target="http://www.alearce.com.br/" TargetMode="External" /><Relationship Id="rId347" Type="http://schemas.openxmlformats.org/officeDocument/2006/relationships/hyperlink" Target="mailto:pousadamarymar@hotmail.com" TargetMode="External" /><Relationship Id="rId348" Type="http://schemas.openxmlformats.org/officeDocument/2006/relationships/hyperlink" Target="mailto:eduaventuras@hotmail.com" TargetMode="External" /><Relationship Id="rId349" Type="http://schemas.openxmlformats.org/officeDocument/2006/relationships/hyperlink" Target="mailto:lumas@iq.com.br" TargetMode="External" /><Relationship Id="rId350" Type="http://schemas.openxmlformats.org/officeDocument/2006/relationships/hyperlink" Target="mailto:refugio@hotmail.com" TargetMode="External" /><Relationship Id="rId351" Type="http://schemas.openxmlformats.org/officeDocument/2006/relationships/hyperlink" Target="mailto:renatozfux@gmail.com" TargetMode="External" /><Relationship Id="rId352" Type="http://schemas.openxmlformats.org/officeDocument/2006/relationships/hyperlink" Target="http://www.paraty.com.br/" TargetMode="External" /><Relationship Id="rId353" Type="http://schemas.openxmlformats.org/officeDocument/2006/relationships/hyperlink" Target="mailto:info@quilombocampinho.org" TargetMode="External" /><Relationship Id="rId354" Type="http://schemas.openxmlformats.org/officeDocument/2006/relationships/hyperlink" Target="http://www.quilombocampinho.org/" TargetMode="External" /><Relationship Id="rId355" Type="http://schemas.openxmlformats.org/officeDocument/2006/relationships/hyperlink" Target="mailto:cais@caisdatrindade.com" TargetMode="External" /><Relationship Id="rId356" Type="http://schemas.openxmlformats.org/officeDocument/2006/relationships/hyperlink" Target="http://www.caisdatrindade.com/" TargetMode="External" /><Relationship Id="rId357" Type="http://schemas.openxmlformats.org/officeDocument/2006/relationships/hyperlink" Target="mailto:storelim@paratyinfo.com.br" TargetMode="External" /><Relationship Id="rId358" Type="http://schemas.openxmlformats.org/officeDocument/2006/relationships/hyperlink" Target="mailto:sementeparaty@hotmail.com" TargetMode="External" /><Relationship Id="rId359" Type="http://schemas.openxmlformats.org/officeDocument/2006/relationships/hyperlink" Target="http://www.vagalumetrindade.com.br/" TargetMode="External" /><Relationship Id="rId360" Type="http://schemas.openxmlformats.org/officeDocument/2006/relationships/hyperlink" Target="mailto:roseparaty@hotmai.com" TargetMode="External" /><Relationship Id="rId361" Type="http://schemas.openxmlformats.org/officeDocument/2006/relationships/hyperlink" Target="http://www.chefbrazil.com/" TargetMode="External" /><Relationship Id="rId362" Type="http://schemas.openxmlformats.org/officeDocument/2006/relationships/hyperlink" Target="http://www.paraty.com/clientes/acacias" TargetMode="External" /><Relationship Id="rId363" Type="http://schemas.openxmlformats.org/officeDocument/2006/relationships/hyperlink" Target="http://www.aconchegohotel.com.br/" TargetMode="External" /><Relationship Id="rId364" Type="http://schemas.openxmlformats.org/officeDocument/2006/relationships/hyperlink" Target="http://www.paraty.com.br/acquamarina" TargetMode="External" /><Relationship Id="rId365" Type="http://schemas.openxmlformats.org/officeDocument/2006/relationships/hyperlink" Target="http://www.pousadaacquarela.com.br/" TargetMode="External" /><Relationship Id="rId366" Type="http://schemas.openxmlformats.org/officeDocument/2006/relationships/hyperlink" Target="mailto:anapaula.aguaviva@uol.com.br" TargetMode="External" /><Relationship Id="rId367" Type="http://schemas.openxmlformats.org/officeDocument/2006/relationships/hyperlink" Target="http://www.paraty.com.br/aguaviva" TargetMode="External" /><Relationship Id="rId368" Type="http://schemas.openxmlformats.org/officeDocument/2006/relationships/hyperlink" Target="http://www.aguasdeparatii.com.br/" TargetMode="External" /><Relationship Id="rId369" Type="http://schemas.openxmlformats.org/officeDocument/2006/relationships/hyperlink" Target="mailto:aldeiaparatii@hotmail.com" TargetMode="External" /><Relationship Id="rId370" Type="http://schemas.openxmlformats.org/officeDocument/2006/relationships/hyperlink" Target="http://www.paraty.com.br/aldeiaparatii" TargetMode="External" /><Relationship Id="rId371" Type="http://schemas.openxmlformats.org/officeDocument/2006/relationships/hyperlink" Target="http://www.paratytrindade.com.br/" TargetMode="External" /><Relationship Id="rId372" Type="http://schemas.openxmlformats.org/officeDocument/2006/relationships/hyperlink" Target="http://www.paratytrindade.com.br/" TargetMode="External" /><Relationship Id="rId373" Type="http://schemas.openxmlformats.org/officeDocument/2006/relationships/hyperlink" Target="http://www.paraty.com.br/aroeira" TargetMode="External" /><Relationship Id="rId374" Type="http://schemas.openxmlformats.org/officeDocument/2006/relationships/hyperlink" Target="http://www.paraty.tur.br/artecolonial" TargetMode="External" /><Relationship Id="rId375" Type="http://schemas.openxmlformats.org/officeDocument/2006/relationships/hyperlink" Target="http://www.urquijo.com.br/" TargetMode="External" /><Relationship Id="rId376" Type="http://schemas.openxmlformats.org/officeDocument/2006/relationships/hyperlink" Target="http://www.atobaparaty.com.br/" TargetMode="External" /><Relationship Id="rId377" Type="http://schemas.openxmlformats.org/officeDocument/2006/relationships/hyperlink" Target="http://www.paraty.com/turismo/pousadabananeiras" TargetMode="External" /><Relationship Id="rId378" Type="http://schemas.openxmlformats.org/officeDocument/2006/relationships/hyperlink" Target="http://www.bambubamboo.com/" TargetMode="External" /><Relationship Id="rId379" Type="http://schemas.openxmlformats.org/officeDocument/2006/relationships/hyperlink" Target="http://www.paratytrindade.com.br/" TargetMode="External" /><Relationship Id="rId380" Type="http://schemas.openxmlformats.org/officeDocument/2006/relationships/hyperlink" Target="http://www.paratytrindade.com.br/" TargetMode="External" /><Relationship Id="rId381" Type="http://schemas.openxmlformats.org/officeDocument/2006/relationships/hyperlink" Target="http://www.paraty.com.br/brasil" TargetMode="External" /><Relationship Id="rId382" Type="http://schemas.openxmlformats.org/officeDocument/2006/relationships/hyperlink" Target="http://www.paraty.com.br/brisadaserra" TargetMode="External" /><Relationship Id="rId383" Type="http://schemas.openxmlformats.org/officeDocument/2006/relationships/hyperlink" Target="http://www.pousadabrisamar.tur.br/" TargetMode="External" /><Relationship Id="rId384" Type="http://schemas.openxmlformats.org/officeDocument/2006/relationships/hyperlink" Target="mailto:pousadabritannia@globo.com" TargetMode="External" /><Relationship Id="rId385" Type="http://schemas.openxmlformats.org/officeDocument/2006/relationships/hyperlink" Target="http://www.paraty.com.br/britannia" TargetMode="External" /><Relationship Id="rId386" Type="http://schemas.openxmlformats.org/officeDocument/2006/relationships/hyperlink" Target="http://www.pousadabromelias.com.br/" TargetMode="External" /><Relationship Id="rId387" Type="http://schemas.openxmlformats.org/officeDocument/2006/relationships/hyperlink" Target="mailto:jesus@cabanastrindade.com.br" TargetMode="External" /><Relationship Id="rId388" Type="http://schemas.openxmlformats.org/officeDocument/2006/relationships/hyperlink" Target="http://www.pousadacabore.com.br/" TargetMode="External" /><Relationship Id="rId389" Type="http://schemas.openxmlformats.org/officeDocument/2006/relationships/hyperlink" Target="http://www.pousadadocais.com.br/" TargetMode="External" /><Relationship Id="rId390" Type="http://schemas.openxmlformats.org/officeDocument/2006/relationships/hyperlink" Target="http://www.paratytrindade.com.br/" TargetMode="External" /><Relationship Id="rId391" Type="http://schemas.openxmlformats.org/officeDocument/2006/relationships/hyperlink" Target="http://www.pousadacaminhodoouro.com.br/" TargetMode="External" /><Relationship Id="rId392" Type="http://schemas.openxmlformats.org/officeDocument/2006/relationships/hyperlink" Target="http://www.redehoteis.com.br/" TargetMode="External" /><Relationship Id="rId393" Type="http://schemas.openxmlformats.org/officeDocument/2006/relationships/hyperlink" Target="http://www.pousadacanoeiro.com.br/" TargetMode="External" /><Relationship Id="rId394" Type="http://schemas.openxmlformats.org/officeDocument/2006/relationships/hyperlink" Target="http://www.paratytrindade.com.br/" TargetMode="External" /><Relationship Id="rId395" Type="http://schemas.openxmlformats.org/officeDocument/2006/relationships/hyperlink" Target="http://www.paraty.com.br/capitao" TargetMode="External" /><Relationship Id="rId396" Type="http://schemas.openxmlformats.org/officeDocument/2006/relationships/hyperlink" Target="http://www.paraty.com.br/pousadadocareca" TargetMode="External" /><Relationship Id="rId397" Type="http://schemas.openxmlformats.org/officeDocument/2006/relationships/hyperlink" Target="mailto:casadacolonia@reservaexpressa.com.br" TargetMode="External" /><Relationship Id="rId398" Type="http://schemas.openxmlformats.org/officeDocument/2006/relationships/hyperlink" Target="http://www.reservaexpressa.com.br/paraty/casadacolonia" TargetMode="External" /><Relationship Id="rId399" Type="http://schemas.openxmlformats.org/officeDocument/2006/relationships/hyperlink" Target="http://www.paratytrindade.com.br/" TargetMode="External" /><Relationship Id="rId400" Type="http://schemas.openxmlformats.org/officeDocument/2006/relationships/hyperlink" Target="http://www.casadopoeta.com.br/" TargetMode="External" /><Relationship Id="rId401" Type="http://schemas.openxmlformats.org/officeDocument/2006/relationships/hyperlink" Target="mailto:casadorio@paratyhostel.com" TargetMode="External" /><Relationship Id="rId402" Type="http://schemas.openxmlformats.org/officeDocument/2006/relationships/hyperlink" Target="http://www.paratyhostel.com/" TargetMode="External" /><Relationship Id="rId403" Type="http://schemas.openxmlformats.org/officeDocument/2006/relationships/hyperlink" Target="http://www.paratytrindade.com.br/" TargetMode="External" /><Relationship Id="rId404" Type="http://schemas.openxmlformats.org/officeDocument/2006/relationships/hyperlink" Target="mailto:chalescalamar@uol.com.br" TargetMode="External" /><Relationship Id="rId405" Type="http://schemas.openxmlformats.org/officeDocument/2006/relationships/hyperlink" Target="http://www.chalescalamar.com.br/" TargetMode="External" /><Relationship Id="rId406" Type="http://schemas.openxmlformats.org/officeDocument/2006/relationships/hyperlink" Target="http://www.paraty.com.br/cheirodomar" TargetMode="External" /><Relationship Id="rId407" Type="http://schemas.openxmlformats.org/officeDocument/2006/relationships/hyperlink" Target="http://www.ciceroneparaty.com.br/" TargetMode="External" /><Relationship Id="rId408" Type="http://schemas.openxmlformats.org/officeDocument/2006/relationships/hyperlink" Target="http://www.paraty.com.br/cigarras" TargetMode="External" /><Relationship Id="rId409" Type="http://schemas.openxmlformats.org/officeDocument/2006/relationships/hyperlink" Target="http://www.paraty.com.br/cocoverde" TargetMode="External" /><Relationship Id="rId410" Type="http://schemas.openxmlformats.org/officeDocument/2006/relationships/hyperlink" Target="http://www.pousadadacondessa.com.br/" TargetMode="External" /><Relationship Id="rId411" Type="http://schemas.openxmlformats.org/officeDocument/2006/relationships/hyperlink" Target="mailto:reservas@pousadadoscontos.com.br" TargetMode="External" /><Relationship Id="rId412" Type="http://schemas.openxmlformats.org/officeDocument/2006/relationships/hyperlink" Target="http://www.pousadadoscontos.com.br/" TargetMode="External" /><Relationship Id="rId413" Type="http://schemas.openxmlformats.org/officeDocument/2006/relationships/hyperlink" Target="http://www.paratytrindade.com.br/" TargetMode="External" /><Relationship Id="rId414" Type="http://schemas.openxmlformats.org/officeDocument/2006/relationships/hyperlink" Target="http://www.pousadacors&#225;rio.com/paraty" TargetMode="External" /><Relationship Id="rId415" Type="http://schemas.openxmlformats.org/officeDocument/2006/relationships/hyperlink" Target="mailto:hcoxixo@terra.com.br" TargetMode="External" /><Relationship Id="rId416" Type="http://schemas.openxmlformats.org/officeDocument/2006/relationships/hyperlink" Target="http://www.hotelcoxixo.com.br/" TargetMode="External" /><Relationship Id="rId417" Type="http://schemas.openxmlformats.org/officeDocument/2006/relationships/hyperlink" Target="mailto:pousadadalva@paratyweb.com.br" TargetMode="External" /><Relationship Id="rId418" Type="http://schemas.openxmlformats.org/officeDocument/2006/relationships/hyperlink" Target="http://www.paraty.com.br/dalva" TargetMode="External" /><Relationship Id="rId419" Type="http://schemas.openxmlformats.org/officeDocument/2006/relationships/hyperlink" Target="http://www.paratytrindade.com.br/" TargetMode="External" /><Relationship Id="rId420" Type="http://schemas.openxmlformats.org/officeDocument/2006/relationships/hyperlink" Target="http://www.pousadadomangelo.com.br/" TargetMode="External" /><Relationship Id="rId421" Type="http://schemas.openxmlformats.org/officeDocument/2006/relationships/hyperlink" Target="http://www.paratytrindade.com.br/" TargetMode="External" /><Relationship Id="rId422" Type="http://schemas.openxmlformats.org/officeDocument/2006/relationships/hyperlink" Target="http://www.pousadaeclipse.com.br/" TargetMode="External" /><Relationship Id="rId423" Type="http://schemas.openxmlformats.org/officeDocument/2006/relationships/hyperlink" Target="http://www.paratytrindade.com.br/" TargetMode="External" /><Relationship Id="rId424" Type="http://schemas.openxmlformats.org/officeDocument/2006/relationships/hyperlink" Target="http://www.paraty.com.br/espiamare" TargetMode="External" /><Relationship Id="rId425" Type="http://schemas.openxmlformats.org/officeDocument/2006/relationships/hyperlink" Target="http://www.paraty.com.br/estalagemcolonial" TargetMode="External" /><Relationship Id="rId426" Type="http://schemas.openxmlformats.org/officeDocument/2006/relationships/hyperlink" Target="mailto:estalagemparaty@hotmail.com" TargetMode="External" /><Relationship Id="rId427" Type="http://schemas.openxmlformats.org/officeDocument/2006/relationships/hyperlink" Target="http://www.paraty.com.br/paratii" TargetMode="External" /><Relationship Id="rId428" Type="http://schemas.openxmlformats.org/officeDocument/2006/relationships/hyperlink" Target="mailto:pousada@estreladomarparaty.com.br" TargetMode="External" /><Relationship Id="rId429" Type="http://schemas.openxmlformats.org/officeDocument/2006/relationships/hyperlink" Target="http://www.estreladomar.com.br/" TargetMode="External" /><Relationship Id="rId430" Type="http://schemas.openxmlformats.org/officeDocument/2006/relationships/hyperlink" Target="http://www.paraty.com.br/pousadavitoria" TargetMode="External" /><Relationship Id="rId431" Type="http://schemas.openxmlformats.org/officeDocument/2006/relationships/hyperlink" Target="http://www.paraty.com.br/flordeparaty" TargetMode="External" /><Relationship Id="rId432" Type="http://schemas.openxmlformats.org/officeDocument/2006/relationships/hyperlink" Target="http://www.eco-paraty.com/fortaleza" TargetMode="External" /><Relationship Id="rId433" Type="http://schemas.openxmlformats.org/officeDocument/2006/relationships/hyperlink" Target="http://www.hoteldoforte.com.br/" TargetMode="External" /><Relationship Id="rId434" Type="http://schemas.openxmlformats.org/officeDocument/2006/relationships/hyperlink" Target="http://www.eco-paraty.com/gabriela" TargetMode="External" /><Relationship Id="rId435" Type="http://schemas.openxmlformats.org/officeDocument/2006/relationships/hyperlink" Target="mailto:info@hotelgarnicruzeirodosul.com.br" TargetMode="External" /><Relationship Id="rId436" Type="http://schemas.openxmlformats.org/officeDocument/2006/relationships/hyperlink" Target="http://www.paratytrindade.com.br/" TargetMode="External" /><Relationship Id="rId437" Type="http://schemas.openxmlformats.org/officeDocument/2006/relationships/hyperlink" Target="http://www.paraty.com.br/gilsuites" TargetMode="External" /><Relationship Id="rId438" Type="http://schemas.openxmlformats.org/officeDocument/2006/relationships/hyperlink" Target="mailto:reservas@pousadaguarana" TargetMode="External" /><Relationship Id="rId439" Type="http://schemas.openxmlformats.org/officeDocument/2006/relationships/hyperlink" Target="http://www.pousadaguarana.com.br/" TargetMode="External" /><Relationship Id="rId440" Type="http://schemas.openxmlformats.org/officeDocument/2006/relationships/hyperlink" Target="http://www.historiccenterhostel.com.br/" TargetMode="External" /><Relationship Id="rId441" Type="http://schemas.openxmlformats.org/officeDocument/2006/relationships/hyperlink" Target="http://www.pousadadoimperador.com.br/" TargetMode="External" /><Relationship Id="rId442" Type="http://schemas.openxmlformats.org/officeDocument/2006/relationships/hyperlink" Target="mailto:valmor@pousadainternacional" TargetMode="External" /><Relationship Id="rId443" Type="http://schemas.openxmlformats.org/officeDocument/2006/relationships/hyperlink" Target="http://www.pousadainternacional.com.br/" TargetMode="External" /><Relationship Id="rId444" Type="http://schemas.openxmlformats.org/officeDocument/2006/relationships/hyperlink" Target="mailto:pousadaipe@uol.com.br" TargetMode="External" /><Relationship Id="rId445" Type="http://schemas.openxmlformats.org/officeDocument/2006/relationships/hyperlink" Target="http://www.pousadaipe.com.br/" TargetMode="External" /><Relationship Id="rId446" Type="http://schemas.openxmlformats.org/officeDocument/2006/relationships/hyperlink" Target="mailto:reservas@pousadapraiadojabaquara.com.br" TargetMode="External" /><Relationship Id="rId447" Type="http://schemas.openxmlformats.org/officeDocument/2006/relationships/hyperlink" Target="http://www.pousadapraiadojabaquara.com.br/" TargetMode="External" /><Relationship Id="rId448" Type="http://schemas.openxmlformats.org/officeDocument/2006/relationships/hyperlink" Target="http://www.paratytrindade.com.br/" TargetMode="External" /><Relationship Id="rId449" Type="http://schemas.openxmlformats.org/officeDocument/2006/relationships/hyperlink" Target="http://www.paraty.com.br/jambo" TargetMode="External" /><Relationship Id="rId450" Type="http://schemas.openxmlformats.org/officeDocument/2006/relationships/hyperlink" Target="http://www.paraty.com.br/ajoana" TargetMode="External" /><Relationship Id="rId451" Type="http://schemas.openxmlformats.org/officeDocument/2006/relationships/hyperlink" Target="http://www.artelazer.tur.br/" TargetMode="External" /><Relationship Id="rId452" Type="http://schemas.openxmlformats.org/officeDocument/2006/relationships/hyperlink" Target="mailto:pouso_kotory@yahoo.com.br" TargetMode="External" /><Relationship Id="rId453" Type="http://schemas.openxmlformats.org/officeDocument/2006/relationships/hyperlink" Target="http://www.paraty.com.br/kotory" TargetMode="External" /><Relationship Id="rId454" Type="http://schemas.openxmlformats.org/officeDocument/2006/relationships/hyperlink" Target="http://www.paraty.com.br/lacigale" TargetMode="External" /><Relationship Id="rId455" Type="http://schemas.openxmlformats.org/officeDocument/2006/relationships/hyperlink" Target="http://www.pousadalagamarparaty.com.br/" TargetMode="External" /><Relationship Id="rId456" Type="http://schemas.openxmlformats.org/officeDocument/2006/relationships/hyperlink" Target="http://www.lagunablue.com.br/" TargetMode="External" /><Relationship Id="rId457" Type="http://schemas.openxmlformats.org/officeDocument/2006/relationships/hyperlink" Target="http://www.paratytrindade.com.br/" TargetMode="External" /><Relationship Id="rId458" Type="http://schemas.openxmlformats.org/officeDocument/2006/relationships/hyperlink" Target="http://www.pousadalarissa.com.br/" TargetMode="External" /><Relationship Id="rId459" Type="http://schemas.openxmlformats.org/officeDocument/2006/relationships/hyperlink" Target="http://www.legitedindaiatiba.com.br/" TargetMode="External" /><Relationship Id="rId460" Type="http://schemas.openxmlformats.org/officeDocument/2006/relationships/hyperlink" Target="http://www.paraty.com.br/luaclara" TargetMode="External" /><Relationship Id="rId461" Type="http://schemas.openxmlformats.org/officeDocument/2006/relationships/hyperlink" Target="http://www.paraty.com.br/luanova" TargetMode="External" /><Relationship Id="rId462" Type="http://schemas.openxmlformats.org/officeDocument/2006/relationships/hyperlink" Target="http://www.paraty.tur.br/pousadaluardoprata" TargetMode="External" /><Relationship Id="rId463" Type="http://schemas.openxmlformats.org/officeDocument/2006/relationships/hyperlink" Target="http://www.paratytrindade.com.br/" TargetMode="External" /><Relationship Id="rId464" Type="http://schemas.openxmlformats.org/officeDocument/2006/relationships/hyperlink" Target="http://www.pousadamagiaverde.com.br/" TargetMode="External" /><Relationship Id="rId465" Type="http://schemas.openxmlformats.org/officeDocument/2006/relationships/hyperlink" Target="http://www.magnuspousada.com.br/" TargetMode="External" /><Relationship Id="rId466" Type="http://schemas.openxmlformats.org/officeDocument/2006/relationships/hyperlink" Target="http://www.manacaparaty.com/" TargetMode="External" /><Relationship Id="rId467" Type="http://schemas.openxmlformats.org/officeDocument/2006/relationships/hyperlink" Target="http://www.paratytrindade.com.br/" TargetMode="External" /><Relationship Id="rId468" Type="http://schemas.openxmlformats.org/officeDocument/2006/relationships/hyperlink" Target="http://www.paratytrindade.com.br/" TargetMode="External" /><Relationship Id="rId469" Type="http://schemas.openxmlformats.org/officeDocument/2006/relationships/hyperlink" Target="http://www.paraty.com.br/pousadamarcel" TargetMode="External" /><Relationship Id="rId470" Type="http://schemas.openxmlformats.org/officeDocument/2006/relationships/hyperlink" Target="mailto:pousadamarendaz@paratyweb.com.br" TargetMode="External" /><Relationship Id="rId471" Type="http://schemas.openxmlformats.org/officeDocument/2006/relationships/hyperlink" Target="http://www.paraty.com.br/marendaz" TargetMode="External" /><Relationship Id="rId472" Type="http://schemas.openxmlformats.org/officeDocument/2006/relationships/hyperlink" Target="http://www.paratytrindade.com.br/" TargetMode="External" /><Relationship Id="rId473" Type="http://schemas.openxmlformats.org/officeDocument/2006/relationships/hyperlink" Target="http://www.pousadamarquesa.com.br/" TargetMode="External" /><Relationship Id="rId474" Type="http://schemas.openxmlformats.org/officeDocument/2006/relationships/hyperlink" Target="http://www.paraty.com.br/marymar" TargetMode="External" /><Relationship Id="rId475" Type="http://schemas.openxmlformats.org/officeDocument/2006/relationships/hyperlink" Target="mailto:anossacasa@paraty.com" TargetMode="External" /><Relationship Id="rId476" Type="http://schemas.openxmlformats.org/officeDocument/2006/relationships/hyperlink" Target="http://www.paraty.com/clientes/nossa_casa/pagina" TargetMode="External" /><Relationship Id="rId477" Type="http://schemas.openxmlformats.org/officeDocument/2006/relationships/hyperlink" Target="http://www.paratytrindade.com.br/" TargetMode="External" /><Relationship Id="rId478" Type="http://schemas.openxmlformats.org/officeDocument/2006/relationships/hyperlink" Target="http://www.nausdeparaty.com.br/" TargetMode="External" /><Relationship Id="rId479" Type="http://schemas.openxmlformats.org/officeDocument/2006/relationships/hyperlink" Target="http://www.paraty.com.br/navegantes" TargetMode="External" /><Relationship Id="rId480" Type="http://schemas.openxmlformats.org/officeDocument/2006/relationships/hyperlink" Target="http://www.missanga.com.br/" TargetMode="External" /><Relationship Id="rId481" Type="http://schemas.openxmlformats.org/officeDocument/2006/relationships/hyperlink" Target="mailto:reserva@pousadamorrodoforte.com.br" TargetMode="External" /><Relationship Id="rId482" Type="http://schemas.openxmlformats.org/officeDocument/2006/relationships/hyperlink" Target="http://www.pousadamorrodoforte.com.br/" TargetMode="External" /><Relationship Id="rId483" Type="http://schemas.openxmlformats.org/officeDocument/2006/relationships/hyperlink" Target="http://www.pousadadoouro.com.br/" TargetMode="External" /><Relationship Id="rId484" Type="http://schemas.openxmlformats.org/officeDocument/2006/relationships/hyperlink" Target="http://www.paraty.com.br/paisagem" TargetMode="External" /><Relationship Id="rId485" Type="http://schemas.openxmlformats.org/officeDocument/2006/relationships/hyperlink" Target="mailto:pousadaparadiso@uol.com.br" TargetMode="External" /><Relationship Id="rId486" Type="http://schemas.openxmlformats.org/officeDocument/2006/relationships/hyperlink" Target="http://www.pousadaparadiso.com.br/" TargetMode="External" /><Relationship Id="rId487" Type="http://schemas.openxmlformats.org/officeDocument/2006/relationships/hyperlink" Target="mailto:pp@pousadapardieiro.com.br" TargetMode="External" /><Relationship Id="rId488" Type="http://schemas.openxmlformats.org/officeDocument/2006/relationships/hyperlink" Target="http://www.pousadapardieiro.com.br/" TargetMode="External" /><Relationship Id="rId489" Type="http://schemas.openxmlformats.org/officeDocument/2006/relationships/hyperlink" Target="mailto:hotelpereque@hotelpereque.com.br" TargetMode="External" /><Relationship Id="rId490" Type="http://schemas.openxmlformats.org/officeDocument/2006/relationships/hyperlink" Target="http://www.hotelpereque.com.br/" TargetMode="External" /><Relationship Id="rId491" Type="http://schemas.openxmlformats.org/officeDocument/2006/relationships/hyperlink" Target="http://www.pousadadaspedras.com/" TargetMode="External" /><Relationship Id="rId492" Type="http://schemas.openxmlformats.org/officeDocument/2006/relationships/hyperlink" Target="mailto:pousadadopele@ligbr.com.br" TargetMode="External" /><Relationship Id="rId493" Type="http://schemas.openxmlformats.org/officeDocument/2006/relationships/hyperlink" Target="http://www.paraty.tur.br/pousadapordosol" TargetMode="External" /><Relationship Id="rId494" Type="http://schemas.openxmlformats.org/officeDocument/2006/relationships/hyperlink" Target="mailto:portal@brfree.com.br" TargetMode="External" /><Relationship Id="rId495" Type="http://schemas.openxmlformats.org/officeDocument/2006/relationships/hyperlink" Target="http://www.paraty.com.br/portal" TargetMode="External" /><Relationship Id="rId496" Type="http://schemas.openxmlformats.org/officeDocument/2006/relationships/hyperlink" Target="http://www.portotel.com.br/portoimperial" TargetMode="External" /><Relationship Id="rId497" Type="http://schemas.openxmlformats.org/officeDocument/2006/relationships/hyperlink" Target="http://www.paratytrindade.com.br/" TargetMode="External" /><Relationship Id="rId498" Type="http://schemas.openxmlformats.org/officeDocument/2006/relationships/hyperlink" Target="http://www.pousadadoprincipe.com.br/" TargetMode="External" /><Relationship Id="rId499" Type="http://schemas.openxmlformats.org/officeDocument/2006/relationships/hyperlink" Target="http://www.pousadaprovence.com.br/" TargetMode="External" /><Relationship Id="rId500" Type="http://schemas.openxmlformats.org/officeDocument/2006/relationships/hyperlink" Target="http://www.paratytrindade.com.br/" TargetMode="External" /><Relationship Id="rId501" Type="http://schemas.openxmlformats.org/officeDocument/2006/relationships/hyperlink" Target="mailto:recantodapraia@uol.com.br" TargetMode="External" /><Relationship Id="rId502" Type="http://schemas.openxmlformats.org/officeDocument/2006/relationships/hyperlink" Target="http://www.chalerecantodapraia.com.br/" TargetMode="External" /><Relationship Id="rId503" Type="http://schemas.openxmlformats.org/officeDocument/2006/relationships/hyperlink" Target="http://www.paraty.com.br/santarita" TargetMode="External" /><Relationship Id="rId504" Type="http://schemas.openxmlformats.org/officeDocument/2006/relationships/hyperlink" Target="http://www.paratytrindade.com.br/" TargetMode="External" /><Relationship Id="rId505" Type="http://schemas.openxmlformats.org/officeDocument/2006/relationships/hyperlink" Target="http://www.pousadadosandi.com.br/" TargetMode="External" /><Relationship Id="rId506" Type="http://schemas.openxmlformats.org/officeDocument/2006/relationships/hyperlink" Target="mailto:santaclara@santaclarahotel.com.br" TargetMode="External" /><Relationship Id="rId507" Type="http://schemas.openxmlformats.org/officeDocument/2006/relationships/hyperlink" Target="http://www.santaclarahotel.com.br/" TargetMode="External" /><Relationship Id="rId508" Type="http://schemas.openxmlformats.org/officeDocument/2006/relationships/hyperlink" Target="http://www.pousadasaogoncalo.com.br/" TargetMode="External" /><Relationship Id="rId509" Type="http://schemas.openxmlformats.org/officeDocument/2006/relationships/hyperlink" Target="http://www.pousadaserradabocaina.com.br/" TargetMode="External" /><Relationship Id="rId510" Type="http://schemas.openxmlformats.org/officeDocument/2006/relationships/hyperlink" Target="http://www.setefortesparaty.com.br/" TargetMode="External" /><Relationship Id="rId511" Type="http://schemas.openxmlformats.org/officeDocument/2006/relationships/hyperlink" Target="http://www.silotel.com.br/" TargetMode="External" /><Relationship Id="rId512" Type="http://schemas.openxmlformats.org/officeDocument/2006/relationships/hyperlink" Target="http://www.paraty.com.br/sitiomataatlantica" TargetMode="External" /><Relationship Id="rId513" Type="http://schemas.openxmlformats.org/officeDocument/2006/relationships/hyperlink" Target="http://www.soleluapousada.com.br/" TargetMode="External" /><Relationship Id="rId514" Type="http://schemas.openxmlformats.org/officeDocument/2006/relationships/hyperlink" Target="http://www.paraty.com.br/solnascente" TargetMode="External" /><Relationship Id="rId515" Type="http://schemas.openxmlformats.org/officeDocument/2006/relationships/hyperlink" Target="http://www.paraty.tur.br/pousadasolardapraia" TargetMode="External" /><Relationship Id="rId516" Type="http://schemas.openxmlformats.org/officeDocument/2006/relationships/hyperlink" Target="http://www.solardantas.com.br/" TargetMode="External" /><Relationship Id="rId517" Type="http://schemas.openxmlformats.org/officeDocument/2006/relationships/hyperlink" Target="http://www.solardoalgarve.com.br/" TargetMode="External" /><Relationship Id="rId518" Type="http://schemas.openxmlformats.org/officeDocument/2006/relationships/hyperlink" Target="http://www.paraty.com.br/geranios" TargetMode="External" /><Relationship Id="rId519" Type="http://schemas.openxmlformats.org/officeDocument/2006/relationships/hyperlink" Target="http://www.solsticiodeverao.com.br/" TargetMode="External" /><Relationship Id="rId520" Type="http://schemas.openxmlformats.org/officeDocument/2006/relationships/hyperlink" Target="http://www.paraty.com.br/sonhomeu" TargetMode="External" /><Relationship Id="rId521" Type="http://schemas.openxmlformats.org/officeDocument/2006/relationships/hyperlink" Target="http://www.idigitais.com.br/pousada/sono.htm" TargetMode="External" /><Relationship Id="rId522" Type="http://schemas.openxmlformats.org/officeDocument/2006/relationships/hyperlink" Target="http://www.paratytrindade.com.br/" TargetMode="External" /><Relationship Id="rId523" Type="http://schemas.openxmlformats.org/officeDocument/2006/relationships/hyperlink" Target="http://www.paraty.com/clientes/taquinha" TargetMode="External" /><Relationship Id="rId524" Type="http://schemas.openxmlformats.org/officeDocument/2006/relationships/hyperlink" Target="http://www.terrasaltasdeparaty.com/" TargetMode="External" /><Relationship Id="rId525" Type="http://schemas.openxmlformats.org/officeDocument/2006/relationships/hyperlink" Target="mailto:pousadadotesouro@hotmail.com" TargetMode="External" /><Relationship Id="rId526" Type="http://schemas.openxmlformats.org/officeDocument/2006/relationships/hyperlink" Target="http://www.pousadadotesouro.com.br/" TargetMode="External" /><Relationship Id="rId527" Type="http://schemas.openxmlformats.org/officeDocument/2006/relationships/hyperlink" Target="mailto:tropical@paratytropical.com.br" TargetMode="External" /><Relationship Id="rId528" Type="http://schemas.openxmlformats.org/officeDocument/2006/relationships/hyperlink" Target="http://www.paratytropical.com.br/" TargetMode="External" /><Relationship Id="rId529" Type="http://schemas.openxmlformats.org/officeDocument/2006/relationships/hyperlink" Target="http://www.paratytrindade.com.br/" TargetMode="External" /><Relationship Id="rId530" Type="http://schemas.openxmlformats.org/officeDocument/2006/relationships/hyperlink" Target="http://www.paratytropical.com.br/" TargetMode="External" /><Relationship Id="rId531" Type="http://schemas.openxmlformats.org/officeDocument/2006/relationships/hyperlink" Target="http://www.pousadavalhacouto.com.br/" TargetMode="External" /><Relationship Id="rId532" Type="http://schemas.openxmlformats.org/officeDocument/2006/relationships/hyperlink" Target="http://www.hotelvarandas.com.br/" TargetMode="External" /><Relationship Id="rId533" Type="http://schemas.openxmlformats.org/officeDocument/2006/relationships/hyperlink" Target="http://www.velejadorhotel.com.br/" TargetMode="External" /><Relationship Id="rId534" Type="http://schemas.openxmlformats.org/officeDocument/2006/relationships/hyperlink" Target="http://www.paraty.com.br/verdemar" TargetMode="External" /><Relationship Id="rId535" Type="http://schemas.openxmlformats.org/officeDocument/2006/relationships/hyperlink" Target="http://www.paraty.com.br/pousadavieira" TargetMode="External" /><Relationship Id="rId536" Type="http://schemas.openxmlformats.org/officeDocument/2006/relationships/hyperlink" Target="mailto:info@viladoporto.com.br" TargetMode="External" /><Relationship Id="rId537" Type="http://schemas.openxmlformats.org/officeDocument/2006/relationships/hyperlink" Target="http://www.viladoporto.com.br/" TargetMode="External" /><Relationship Id="rId538" Type="http://schemas.openxmlformats.org/officeDocument/2006/relationships/hyperlink" Target="http://www.hotelpousadaparaty.com.br/" TargetMode="External" /><Relationship Id="rId539" Type="http://schemas.openxmlformats.org/officeDocument/2006/relationships/hyperlink" Target="http://www.villadelsol.com.br/" TargetMode="External" /><Relationship Id="rId540" Type="http://schemas.openxmlformats.org/officeDocument/2006/relationships/hyperlink" Target="http://www.pousadavillaharmonia.com.br/" TargetMode="External" /><Relationship Id="rId541" Type="http://schemas.openxmlformats.org/officeDocument/2006/relationships/hyperlink" Target="http://www.pousadavillagio.com.br/" TargetMode="External" /><Relationship Id="rId542" Type="http://schemas.openxmlformats.org/officeDocument/2006/relationships/hyperlink" Target="http://www.villas-de-paraty.com.br/" TargetMode="External" /><Relationship Id="rId543" Type="http://schemas.openxmlformats.org/officeDocument/2006/relationships/hyperlink" Target="http://www.pousadavistamar.com.br/" TargetMode="External" /><Relationship Id="rId544" Type="http://schemas.openxmlformats.org/officeDocument/2006/relationships/hyperlink" Target="http://www.paratytrindade.com.br/" TargetMode="External" /><Relationship Id="rId545" Type="http://schemas.openxmlformats.org/officeDocument/2006/relationships/hyperlink" Target="http://www.paratytrindade.com.br/" TargetMode="External" /><Relationship Id="rId546" Type="http://schemas.openxmlformats.org/officeDocument/2006/relationships/hyperlink" Target="http://www.solardasmargaridas.com/" TargetMode="External" /><Relationship Id="rId547" Type="http://schemas.openxmlformats.org/officeDocument/2006/relationships/hyperlink" Target="http://www.paraty.com.br/pousadacastelinho" TargetMode="External" /><Relationship Id="rId548" Type="http://schemas.openxmlformats.org/officeDocument/2006/relationships/hyperlink" Target="http://www.casaturquesa.com.br/" TargetMode="External" /><Relationship Id="rId549" Type="http://schemas.openxmlformats.org/officeDocument/2006/relationships/hyperlink" Target="http://www.sacodomamangua.hpgvip/" TargetMode="External" /><Relationship Id="rId550" Type="http://schemas.openxmlformats.org/officeDocument/2006/relationships/hyperlink" Target="mailto:info@quintadafloresta.com" TargetMode="External" /><Relationship Id="rId551" Type="http://schemas.openxmlformats.org/officeDocument/2006/relationships/hyperlink" Target="http://www.quintadafloresta.com/" TargetMode="External" /><Relationship Id="rId552" Type="http://schemas.openxmlformats.org/officeDocument/2006/relationships/hyperlink" Target="http://www.mamangua.com.br/" TargetMode="External" /><Relationship Id="rId553" Type="http://schemas.openxmlformats.org/officeDocument/2006/relationships/drawing" Target="../drawings/drawing1.xml" /><Relationship Id="rId55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3"/>
  <sheetViews>
    <sheetView tabSelected="1" zoomScalePageLayoutView="0" workbookViewId="0" topLeftCell="A4">
      <selection activeCell="A4" sqref="A4:IV4"/>
    </sheetView>
  </sheetViews>
  <sheetFormatPr defaultColWidth="9.140625" defaultRowHeight="12.75"/>
  <cols>
    <col min="1" max="1" width="4.00390625" style="11" customWidth="1"/>
    <col min="2" max="2" width="4.00390625" style="15" customWidth="1"/>
    <col min="3" max="3" width="34.7109375" style="6" customWidth="1"/>
    <col min="4" max="4" width="5.57421875" style="110" customWidth="1"/>
    <col min="5" max="7" width="4.00390625" style="1" customWidth="1"/>
    <col min="8" max="8" width="9.140625" style="110" customWidth="1"/>
    <col min="9" max="9" width="4.00390625" style="1" customWidth="1"/>
    <col min="10" max="10" width="13.8515625" style="1" customWidth="1"/>
    <col min="11" max="11" width="25.8515625" style="1" customWidth="1"/>
    <col min="12" max="12" width="27.8515625" style="1" customWidth="1"/>
    <col min="13" max="13" width="38.00390625" style="1" customWidth="1"/>
    <col min="14" max="14" width="44.421875" style="14" customWidth="1"/>
  </cols>
  <sheetData>
    <row r="1" spans="1:14" ht="15.75">
      <c r="A1" s="141"/>
      <c r="B1" s="142"/>
      <c r="C1" s="180" t="s">
        <v>1100</v>
      </c>
      <c r="D1" s="144"/>
      <c r="E1" s="145"/>
      <c r="F1" s="145"/>
      <c r="G1" s="145"/>
      <c r="H1" s="144"/>
      <c r="I1" s="145"/>
      <c r="J1" s="145"/>
      <c r="K1" s="145"/>
      <c r="L1" s="145"/>
      <c r="M1" s="145"/>
      <c r="N1" s="146"/>
    </row>
    <row r="2" spans="1:14" ht="12.75">
      <c r="A2" s="141"/>
      <c r="B2" s="147"/>
      <c r="C2" s="181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ht="20.25">
      <c r="A3" s="141"/>
      <c r="B3" s="142"/>
      <c r="C3" s="182" t="s">
        <v>1101</v>
      </c>
      <c r="D3" s="144"/>
      <c r="E3" s="145"/>
      <c r="F3" s="145"/>
      <c r="G3" s="145"/>
      <c r="H3" s="144"/>
      <c r="I3" s="145"/>
      <c r="J3" s="145"/>
      <c r="K3" s="145"/>
      <c r="L3" s="145"/>
      <c r="M3" s="145"/>
      <c r="N3" s="146"/>
    </row>
    <row r="4" spans="1:14" ht="15.75">
      <c r="A4" s="141"/>
      <c r="B4" s="142"/>
      <c r="C4" s="180"/>
      <c r="D4" s="144"/>
      <c r="E4" s="145"/>
      <c r="F4" s="145"/>
      <c r="G4" s="145"/>
      <c r="H4" s="144"/>
      <c r="I4" s="145"/>
      <c r="J4" s="145"/>
      <c r="K4" s="145"/>
      <c r="L4" s="145"/>
      <c r="M4" s="145"/>
      <c r="N4" s="146"/>
    </row>
    <row r="5" spans="1:14" ht="13.5" thickBot="1">
      <c r="A5" s="141"/>
      <c r="B5" s="142"/>
      <c r="C5" s="143"/>
      <c r="D5" s="144"/>
      <c r="E5" s="145"/>
      <c r="F5" s="145"/>
      <c r="G5" s="145"/>
      <c r="H5" s="144"/>
      <c r="I5" s="145"/>
      <c r="J5" s="145"/>
      <c r="K5" s="145"/>
      <c r="L5" s="145"/>
      <c r="M5" s="145"/>
      <c r="N5" s="146"/>
    </row>
    <row r="6" spans="1:14" ht="21.75" customHeight="1">
      <c r="A6" s="72"/>
      <c r="B6" s="73"/>
      <c r="C6" s="184" t="s">
        <v>1057</v>
      </c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96"/>
    </row>
    <row r="7" spans="1:14" ht="69.75" customHeight="1">
      <c r="A7" s="69"/>
      <c r="B7" s="17"/>
      <c r="C7" s="18" t="s">
        <v>4</v>
      </c>
      <c r="D7" s="100" t="s">
        <v>698</v>
      </c>
      <c r="E7" s="33" t="s">
        <v>702</v>
      </c>
      <c r="F7" s="33" t="s">
        <v>699</v>
      </c>
      <c r="G7" s="33" t="s">
        <v>700</v>
      </c>
      <c r="H7" s="100" t="s">
        <v>1072</v>
      </c>
      <c r="I7" s="34" t="s">
        <v>1076</v>
      </c>
      <c r="J7" s="19" t="s">
        <v>403</v>
      </c>
      <c r="K7" s="19" t="s">
        <v>404</v>
      </c>
      <c r="L7" s="19" t="s">
        <v>0</v>
      </c>
      <c r="M7" s="151" t="s">
        <v>1</v>
      </c>
      <c r="N7" s="152" t="s">
        <v>994</v>
      </c>
    </row>
    <row r="8" spans="1:14" s="12" customFormat="1" ht="12.75">
      <c r="A8" s="70">
        <v>1</v>
      </c>
      <c r="B8" s="16" t="s">
        <v>767</v>
      </c>
      <c r="C8" s="30" t="s">
        <v>766</v>
      </c>
      <c r="D8" s="38">
        <v>9</v>
      </c>
      <c r="E8" s="8">
        <v>47</v>
      </c>
      <c r="F8" s="8">
        <v>5</v>
      </c>
      <c r="G8" s="8">
        <v>42</v>
      </c>
      <c r="H8" s="38">
        <f>F8*2+G8</f>
        <v>52</v>
      </c>
      <c r="I8" s="8"/>
      <c r="J8" s="8" t="s">
        <v>1061</v>
      </c>
      <c r="K8" s="8" t="s">
        <v>421</v>
      </c>
      <c r="L8" s="8" t="s">
        <v>768</v>
      </c>
      <c r="M8" s="156" t="s">
        <v>769</v>
      </c>
      <c r="N8" s="160" t="s">
        <v>770</v>
      </c>
    </row>
    <row r="9" spans="1:14" s="29" customFormat="1" ht="13.5" customHeight="1">
      <c r="A9" s="70">
        <f>A8+1</f>
        <v>2</v>
      </c>
      <c r="B9" s="16" t="s">
        <v>767</v>
      </c>
      <c r="C9" s="13" t="s">
        <v>1102</v>
      </c>
      <c r="D9" s="38">
        <v>7</v>
      </c>
      <c r="E9" s="8">
        <v>25</v>
      </c>
      <c r="F9" s="8">
        <v>4</v>
      </c>
      <c r="G9" s="8">
        <v>21</v>
      </c>
      <c r="H9" s="38">
        <f>F9*2+G9</f>
        <v>29</v>
      </c>
      <c r="I9" s="8"/>
      <c r="J9" s="8" t="s">
        <v>1062</v>
      </c>
      <c r="K9" s="8" t="s">
        <v>487</v>
      </c>
      <c r="L9" s="8" t="s">
        <v>452</v>
      </c>
      <c r="M9" s="9"/>
      <c r="N9" s="161" t="s">
        <v>823</v>
      </c>
    </row>
    <row r="10" spans="1:14" s="29" customFormat="1" ht="13.5" customHeight="1">
      <c r="A10" s="70">
        <f>A9+1</f>
        <v>3</v>
      </c>
      <c r="B10" s="16" t="s">
        <v>767</v>
      </c>
      <c r="C10" s="13" t="s">
        <v>509</v>
      </c>
      <c r="D10" s="38">
        <v>20</v>
      </c>
      <c r="E10" s="8">
        <v>20</v>
      </c>
      <c r="F10" s="8">
        <v>0</v>
      </c>
      <c r="G10" s="8">
        <v>20</v>
      </c>
      <c r="H10" s="38">
        <f>F10*2+G10</f>
        <v>20</v>
      </c>
      <c r="I10" s="8"/>
      <c r="J10" s="8" t="s">
        <v>1075</v>
      </c>
      <c r="K10" s="8" t="s">
        <v>487</v>
      </c>
      <c r="L10" s="8" t="s">
        <v>144</v>
      </c>
      <c r="M10" s="9"/>
      <c r="N10" s="161"/>
    </row>
    <row r="11" spans="1:14" s="29" customFormat="1" ht="13.5" customHeight="1" thickBot="1">
      <c r="A11" s="71"/>
      <c r="B11" s="57"/>
      <c r="C11" s="58"/>
      <c r="D11" s="101">
        <f>SUM(D8:D10)</f>
        <v>36</v>
      </c>
      <c r="E11" s="55"/>
      <c r="F11" s="55"/>
      <c r="G11" s="55"/>
      <c r="H11" s="101">
        <f>SUM(H8:H10)</f>
        <v>101</v>
      </c>
      <c r="I11" s="55">
        <f>SUM(I8:I10)</f>
        <v>0</v>
      </c>
      <c r="J11" s="55"/>
      <c r="K11" s="55"/>
      <c r="L11" s="55"/>
      <c r="M11" s="59"/>
      <c r="N11" s="162"/>
    </row>
    <row r="12" spans="1:14" s="25" customFormat="1" ht="13.5" customHeight="1">
      <c r="A12" s="64"/>
      <c r="B12" s="64"/>
      <c r="C12" s="65"/>
      <c r="D12" s="102"/>
      <c r="E12" s="66"/>
      <c r="F12" s="66"/>
      <c r="G12" s="66"/>
      <c r="H12" s="102"/>
      <c r="I12" s="66"/>
      <c r="J12" s="66"/>
      <c r="K12" s="66"/>
      <c r="L12" s="66"/>
      <c r="M12" s="67"/>
      <c r="N12" s="163"/>
    </row>
    <row r="13" spans="1:14" s="25" customFormat="1" ht="13.5" customHeight="1">
      <c r="A13" s="64"/>
      <c r="B13" s="64"/>
      <c r="C13" s="65"/>
      <c r="D13" s="102"/>
      <c r="E13" s="66"/>
      <c r="F13" s="66"/>
      <c r="G13" s="66"/>
      <c r="H13" s="102"/>
      <c r="I13" s="66"/>
      <c r="J13" s="66"/>
      <c r="K13" s="66"/>
      <c r="L13" s="66"/>
      <c r="M13" s="67"/>
      <c r="N13" s="163"/>
    </row>
    <row r="14" spans="1:14" s="25" customFormat="1" ht="13.5" customHeight="1">
      <c r="A14" s="64"/>
      <c r="B14" s="64"/>
      <c r="C14" s="65"/>
      <c r="D14" s="102"/>
      <c r="E14" s="66"/>
      <c r="F14" s="66"/>
      <c r="G14" s="66"/>
      <c r="H14" s="102"/>
      <c r="I14" s="66"/>
      <c r="J14" s="66"/>
      <c r="K14" s="66"/>
      <c r="L14" s="66"/>
      <c r="M14" s="67"/>
      <c r="N14" s="163"/>
    </row>
    <row r="15" spans="1:14" s="25" customFormat="1" ht="13.5" customHeight="1" thickBot="1">
      <c r="A15" s="20"/>
      <c r="B15" s="21"/>
      <c r="C15" s="22"/>
      <c r="D15" s="103"/>
      <c r="E15" s="23"/>
      <c r="F15" s="23"/>
      <c r="G15" s="23"/>
      <c r="H15" s="103"/>
      <c r="I15" s="23"/>
      <c r="J15" s="23"/>
      <c r="K15" s="23"/>
      <c r="L15" s="23"/>
      <c r="M15" s="24"/>
      <c r="N15" s="26"/>
    </row>
    <row r="16" spans="1:14" s="25" customFormat="1" ht="21.75" customHeight="1">
      <c r="A16" s="72"/>
      <c r="B16" s="73"/>
      <c r="C16" s="183" t="s">
        <v>1071</v>
      </c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68"/>
    </row>
    <row r="17" spans="1:14" s="25" customFormat="1" ht="69.75" customHeight="1">
      <c r="A17" s="93"/>
      <c r="B17" s="94"/>
      <c r="C17" s="18" t="s">
        <v>4</v>
      </c>
      <c r="D17" s="100" t="s">
        <v>698</v>
      </c>
      <c r="E17" s="33" t="s">
        <v>702</v>
      </c>
      <c r="F17" s="33" t="s">
        <v>699</v>
      </c>
      <c r="G17" s="33" t="s">
        <v>700</v>
      </c>
      <c r="H17" s="100" t="s">
        <v>1072</v>
      </c>
      <c r="I17" s="34" t="s">
        <v>1076</v>
      </c>
      <c r="J17" s="19" t="s">
        <v>403</v>
      </c>
      <c r="K17" s="19" t="s">
        <v>404</v>
      </c>
      <c r="L17" s="19" t="s">
        <v>0</v>
      </c>
      <c r="M17" s="151" t="s">
        <v>1</v>
      </c>
      <c r="N17" s="152" t="s">
        <v>994</v>
      </c>
    </row>
    <row r="18" spans="1:14" s="7" customFormat="1" ht="13.5" customHeight="1">
      <c r="A18" s="70">
        <v>1</v>
      </c>
      <c r="B18" s="16" t="s">
        <v>745</v>
      </c>
      <c r="C18" s="30" t="s">
        <v>72</v>
      </c>
      <c r="D18" s="38">
        <v>4</v>
      </c>
      <c r="E18" s="8"/>
      <c r="F18" s="8"/>
      <c r="G18" s="8"/>
      <c r="H18" s="104">
        <v>10</v>
      </c>
      <c r="I18" s="8">
        <v>1</v>
      </c>
      <c r="J18" s="8" t="s">
        <v>146</v>
      </c>
      <c r="K18" s="8" t="s">
        <v>478</v>
      </c>
      <c r="L18" s="8" t="s">
        <v>73</v>
      </c>
      <c r="M18" s="153" t="s">
        <v>446</v>
      </c>
      <c r="N18" s="74"/>
    </row>
    <row r="19" spans="1:14" s="7" customFormat="1" ht="13.5" customHeight="1">
      <c r="A19" s="70">
        <f>A18+1</f>
        <v>2</v>
      </c>
      <c r="B19" s="16" t="s">
        <v>745</v>
      </c>
      <c r="C19" s="13" t="s">
        <v>799</v>
      </c>
      <c r="D19" s="38">
        <v>4</v>
      </c>
      <c r="E19" s="8">
        <v>5</v>
      </c>
      <c r="F19" s="8">
        <v>4</v>
      </c>
      <c r="G19" s="8">
        <v>1</v>
      </c>
      <c r="H19" s="38">
        <v>10</v>
      </c>
      <c r="I19" s="8"/>
      <c r="J19" s="8" t="s">
        <v>1082</v>
      </c>
      <c r="K19" s="8" t="s">
        <v>478</v>
      </c>
      <c r="L19" s="8" t="s">
        <v>288</v>
      </c>
      <c r="M19" s="9"/>
      <c r="N19" s="154"/>
    </row>
    <row r="20" spans="1:14" s="7" customFormat="1" ht="13.5" customHeight="1">
      <c r="A20" s="70">
        <f>A19+1</f>
        <v>3</v>
      </c>
      <c r="B20" s="16" t="s">
        <v>745</v>
      </c>
      <c r="C20" s="13" t="s">
        <v>114</v>
      </c>
      <c r="D20" s="38">
        <v>3</v>
      </c>
      <c r="E20" s="8">
        <v>12</v>
      </c>
      <c r="F20" s="8"/>
      <c r="G20" s="8"/>
      <c r="H20" s="104">
        <v>8</v>
      </c>
      <c r="I20" s="8"/>
      <c r="J20" s="8" t="s">
        <v>472</v>
      </c>
      <c r="K20" s="8"/>
      <c r="L20" s="8">
        <v>33710076</v>
      </c>
      <c r="M20" s="32" t="s">
        <v>473</v>
      </c>
      <c r="N20" s="74"/>
    </row>
    <row r="21" spans="1:14" s="7" customFormat="1" ht="13.5" customHeight="1">
      <c r="A21" s="70">
        <f>A20+1</f>
        <v>4</v>
      </c>
      <c r="B21" s="16" t="s">
        <v>745</v>
      </c>
      <c r="C21" s="13" t="s">
        <v>526</v>
      </c>
      <c r="D21" s="38">
        <v>3</v>
      </c>
      <c r="E21" s="8"/>
      <c r="F21" s="8"/>
      <c r="G21" s="8"/>
      <c r="H21" s="104">
        <v>8</v>
      </c>
      <c r="I21" s="8"/>
      <c r="J21" s="8"/>
      <c r="K21" s="8" t="s">
        <v>413</v>
      </c>
      <c r="L21" s="8" t="s">
        <v>541</v>
      </c>
      <c r="M21" s="8" t="s">
        <v>3</v>
      </c>
      <c r="N21" s="74"/>
    </row>
    <row r="22" spans="1:14" s="7" customFormat="1" ht="13.5" customHeight="1" thickBot="1">
      <c r="A22" s="71"/>
      <c r="B22" s="57"/>
      <c r="C22" s="58"/>
      <c r="D22" s="101">
        <f>SUM(D18:D21)</f>
        <v>14</v>
      </c>
      <c r="E22" s="55"/>
      <c r="F22" s="55"/>
      <c r="G22" s="55"/>
      <c r="H22" s="101">
        <f>SUM(H18:H21)</f>
        <v>36</v>
      </c>
      <c r="I22" s="55">
        <f>SUM(I18:I21)</f>
        <v>1</v>
      </c>
      <c r="J22" s="55"/>
      <c r="K22" s="55"/>
      <c r="L22" s="55"/>
      <c r="M22" s="59"/>
      <c r="N22" s="75"/>
    </row>
    <row r="23" spans="2:14" s="20" customFormat="1" ht="13.5" customHeight="1">
      <c r="B23" s="21"/>
      <c r="C23" s="22"/>
      <c r="D23" s="103"/>
      <c r="E23" s="23"/>
      <c r="F23" s="23"/>
      <c r="G23" s="23"/>
      <c r="H23" s="103"/>
      <c r="I23" s="23"/>
      <c r="J23" s="23"/>
      <c r="K23" s="23"/>
      <c r="L23" s="23"/>
      <c r="M23" s="24"/>
      <c r="N23" s="155"/>
    </row>
    <row r="24" spans="2:14" s="20" customFormat="1" ht="13.5" customHeight="1">
      <c r="B24" s="21"/>
      <c r="C24" s="22"/>
      <c r="D24" s="103"/>
      <c r="E24" s="23"/>
      <c r="F24" s="23"/>
      <c r="G24" s="23"/>
      <c r="H24" s="103"/>
      <c r="I24" s="23"/>
      <c r="J24" s="23"/>
      <c r="K24" s="23"/>
      <c r="L24" s="23"/>
      <c r="M24" s="24"/>
      <c r="N24" s="155"/>
    </row>
    <row r="25" spans="2:14" s="20" customFormat="1" ht="13.5" customHeight="1">
      <c r="B25" s="21"/>
      <c r="C25" s="22"/>
      <c r="D25" s="103"/>
      <c r="E25" s="23"/>
      <c r="F25" s="23"/>
      <c r="G25" s="23"/>
      <c r="H25" s="103"/>
      <c r="I25" s="23"/>
      <c r="J25" s="23"/>
      <c r="K25" s="23"/>
      <c r="L25" s="23"/>
      <c r="M25" s="24"/>
      <c r="N25" s="155"/>
    </row>
    <row r="26" spans="2:14" s="20" customFormat="1" ht="13.5" customHeight="1" thickBot="1">
      <c r="B26" s="21"/>
      <c r="C26" s="22"/>
      <c r="D26" s="103"/>
      <c r="E26" s="23"/>
      <c r="F26" s="23"/>
      <c r="G26" s="23"/>
      <c r="H26" s="103"/>
      <c r="I26" s="23"/>
      <c r="J26" s="23"/>
      <c r="K26" s="23"/>
      <c r="L26" s="23"/>
      <c r="M26" s="24"/>
      <c r="N26" s="155"/>
    </row>
    <row r="27" spans="1:14" s="20" customFormat="1" ht="13.5" customHeight="1">
      <c r="A27" s="72"/>
      <c r="B27" s="73"/>
      <c r="C27" s="97" t="s">
        <v>1086</v>
      </c>
      <c r="D27" s="107"/>
      <c r="E27" s="98"/>
      <c r="F27" s="98"/>
      <c r="G27" s="98"/>
      <c r="H27" s="107"/>
      <c r="I27" s="98"/>
      <c r="J27" s="98"/>
      <c r="K27" s="98"/>
      <c r="L27" s="98"/>
      <c r="M27" s="98"/>
      <c r="N27" s="164"/>
    </row>
    <row r="28" spans="1:14" s="20" customFormat="1" ht="69.75" customHeight="1">
      <c r="A28" s="93"/>
      <c r="B28" s="94"/>
      <c r="C28" s="18" t="s">
        <v>4</v>
      </c>
      <c r="D28" s="100" t="s">
        <v>698</v>
      </c>
      <c r="E28" s="33" t="s">
        <v>702</v>
      </c>
      <c r="F28" s="33" t="s">
        <v>699</v>
      </c>
      <c r="G28" s="33" t="s">
        <v>700</v>
      </c>
      <c r="H28" s="100" t="s">
        <v>1072</v>
      </c>
      <c r="I28" s="34" t="s">
        <v>1076</v>
      </c>
      <c r="J28" s="19" t="s">
        <v>403</v>
      </c>
      <c r="K28" s="19" t="s">
        <v>404</v>
      </c>
      <c r="L28" s="19" t="s">
        <v>0</v>
      </c>
      <c r="M28" s="151" t="s">
        <v>1</v>
      </c>
      <c r="N28" s="152" t="s">
        <v>994</v>
      </c>
    </row>
    <row r="29" spans="1:14" s="20" customFormat="1" ht="13.5" customHeight="1">
      <c r="A29" s="70">
        <v>1</v>
      </c>
      <c r="B29" s="16" t="s">
        <v>1088</v>
      </c>
      <c r="C29" s="13" t="s">
        <v>1074</v>
      </c>
      <c r="D29" s="38">
        <v>5</v>
      </c>
      <c r="E29" s="8"/>
      <c r="F29" s="8">
        <v>5</v>
      </c>
      <c r="G29" s="8">
        <v>8</v>
      </c>
      <c r="H29" s="38">
        <v>18</v>
      </c>
      <c r="I29" s="8"/>
      <c r="J29" s="8" t="s">
        <v>1083</v>
      </c>
      <c r="K29" s="8" t="s">
        <v>970</v>
      </c>
      <c r="L29" s="8" t="s">
        <v>1087</v>
      </c>
      <c r="M29" s="156" t="s">
        <v>1089</v>
      </c>
      <c r="N29" s="160" t="s">
        <v>1090</v>
      </c>
    </row>
    <row r="30" spans="1:14" s="20" customFormat="1" ht="13.5" customHeight="1" thickBot="1">
      <c r="A30" s="83"/>
      <c r="B30" s="51"/>
      <c r="C30" s="52"/>
      <c r="D30" s="101">
        <f>SUM(D29)</f>
        <v>5</v>
      </c>
      <c r="E30" s="53"/>
      <c r="F30" s="53"/>
      <c r="G30" s="53"/>
      <c r="H30" s="101">
        <f>SUM(H29)</f>
        <v>18</v>
      </c>
      <c r="I30" s="55"/>
      <c r="J30" s="53"/>
      <c r="K30" s="53"/>
      <c r="L30" s="53"/>
      <c r="M30" s="56"/>
      <c r="N30" s="165"/>
    </row>
    <row r="31" spans="2:14" s="20" customFormat="1" ht="13.5" customHeight="1">
      <c r="B31" s="21"/>
      <c r="C31" s="22"/>
      <c r="D31" s="103"/>
      <c r="E31" s="23"/>
      <c r="F31" s="23"/>
      <c r="G31" s="23"/>
      <c r="H31" s="103"/>
      <c r="I31" s="23"/>
      <c r="J31" s="23"/>
      <c r="K31" s="23"/>
      <c r="L31" s="23"/>
      <c r="M31" s="24"/>
      <c r="N31" s="155"/>
    </row>
    <row r="32" spans="2:14" s="20" customFormat="1" ht="13.5" customHeight="1">
      <c r="B32" s="21"/>
      <c r="C32" s="22"/>
      <c r="D32" s="103"/>
      <c r="E32" s="23"/>
      <c r="F32" s="23"/>
      <c r="G32" s="23"/>
      <c r="H32" s="103"/>
      <c r="I32" s="23"/>
      <c r="J32" s="23"/>
      <c r="K32" s="23"/>
      <c r="L32" s="23"/>
      <c r="M32" s="24"/>
      <c r="N32" s="155"/>
    </row>
    <row r="33" spans="2:14" s="20" customFormat="1" ht="13.5" customHeight="1">
      <c r="B33" s="21"/>
      <c r="C33" s="22"/>
      <c r="D33" s="103"/>
      <c r="E33" s="23"/>
      <c r="F33" s="23"/>
      <c r="G33" s="23"/>
      <c r="H33" s="103"/>
      <c r="I33" s="23"/>
      <c r="J33" s="23"/>
      <c r="K33" s="23"/>
      <c r="L33" s="23"/>
      <c r="M33" s="24"/>
      <c r="N33" s="155"/>
    </row>
    <row r="34" spans="2:14" s="20" customFormat="1" ht="13.5" customHeight="1" thickBot="1">
      <c r="B34" s="21"/>
      <c r="C34" s="22"/>
      <c r="D34" s="103"/>
      <c r="E34" s="23"/>
      <c r="F34" s="23"/>
      <c r="G34" s="23"/>
      <c r="H34" s="103"/>
      <c r="I34" s="23"/>
      <c r="J34" s="23"/>
      <c r="K34" s="23"/>
      <c r="L34" s="23"/>
      <c r="M34" s="26"/>
      <c r="N34" s="27"/>
    </row>
    <row r="35" spans="1:14" s="20" customFormat="1" ht="21.75" customHeight="1">
      <c r="A35" s="72"/>
      <c r="B35" s="73"/>
      <c r="C35" s="183" t="s">
        <v>1056</v>
      </c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68"/>
    </row>
    <row r="36" spans="1:14" s="20" customFormat="1" ht="69.75" customHeight="1">
      <c r="A36" s="93"/>
      <c r="B36" s="94"/>
      <c r="C36" s="18" t="s">
        <v>4</v>
      </c>
      <c r="D36" s="100" t="s">
        <v>698</v>
      </c>
      <c r="E36" s="33" t="s">
        <v>702</v>
      </c>
      <c r="F36" s="33" t="s">
        <v>699</v>
      </c>
      <c r="G36" s="33" t="s">
        <v>700</v>
      </c>
      <c r="H36" s="100" t="s">
        <v>1072</v>
      </c>
      <c r="I36" s="34" t="s">
        <v>1076</v>
      </c>
      <c r="J36" s="19" t="s">
        <v>403</v>
      </c>
      <c r="K36" s="19" t="s">
        <v>404</v>
      </c>
      <c r="L36" s="19" t="s">
        <v>0</v>
      </c>
      <c r="M36" s="151" t="s">
        <v>1</v>
      </c>
      <c r="N36" s="152" t="s">
        <v>994</v>
      </c>
    </row>
    <row r="37" spans="1:14" s="7" customFormat="1" ht="13.5" customHeight="1">
      <c r="A37" s="70">
        <v>1</v>
      </c>
      <c r="B37" s="16" t="s">
        <v>703</v>
      </c>
      <c r="C37" s="13" t="s">
        <v>971</v>
      </c>
      <c r="D37" s="38">
        <v>44</v>
      </c>
      <c r="E37" s="8">
        <v>240</v>
      </c>
      <c r="F37" s="8">
        <v>44</v>
      </c>
      <c r="G37" s="8">
        <v>196</v>
      </c>
      <c r="H37" s="38">
        <f aca="true" t="shared" si="0" ref="H37:H48">F37*2+G37</f>
        <v>284</v>
      </c>
      <c r="I37" s="8">
        <v>1</v>
      </c>
      <c r="J37" s="8"/>
      <c r="K37" s="8" t="s">
        <v>448</v>
      </c>
      <c r="L37" s="8" t="s">
        <v>783</v>
      </c>
      <c r="M37" s="9"/>
      <c r="N37" s="161" t="s">
        <v>784</v>
      </c>
    </row>
    <row r="38" spans="1:14" s="10" customFormat="1" ht="12.75" customHeight="1">
      <c r="A38" s="70">
        <f>A37+1</f>
        <v>2</v>
      </c>
      <c r="B38" s="16" t="s">
        <v>703</v>
      </c>
      <c r="C38" s="13" t="s">
        <v>388</v>
      </c>
      <c r="D38" s="38">
        <v>69</v>
      </c>
      <c r="E38" s="8">
        <v>209</v>
      </c>
      <c r="F38" s="8">
        <v>69</v>
      </c>
      <c r="G38" s="8">
        <v>140</v>
      </c>
      <c r="H38" s="38">
        <f t="shared" si="0"/>
        <v>278</v>
      </c>
      <c r="I38" s="8">
        <v>1</v>
      </c>
      <c r="J38" s="8" t="s">
        <v>650</v>
      </c>
      <c r="K38" s="8" t="s">
        <v>220</v>
      </c>
      <c r="L38" s="38" t="s">
        <v>389</v>
      </c>
      <c r="M38" s="31" t="s">
        <v>390</v>
      </c>
      <c r="N38" s="161" t="s">
        <v>961</v>
      </c>
    </row>
    <row r="39" spans="1:14" s="10" customFormat="1" ht="12.75" customHeight="1">
      <c r="A39" s="70">
        <f aca="true" t="shared" si="1" ref="A39:A61">A38+1</f>
        <v>3</v>
      </c>
      <c r="B39" s="16" t="s">
        <v>703</v>
      </c>
      <c r="C39" s="13" t="s">
        <v>753</v>
      </c>
      <c r="D39" s="38">
        <v>48</v>
      </c>
      <c r="E39" s="8">
        <v>148</v>
      </c>
      <c r="F39" s="8">
        <v>48</v>
      </c>
      <c r="G39" s="8">
        <v>100</v>
      </c>
      <c r="H39" s="38">
        <f t="shared" si="0"/>
        <v>196</v>
      </c>
      <c r="I39" s="8">
        <v>1</v>
      </c>
      <c r="J39" s="8"/>
      <c r="K39" s="8" t="s">
        <v>422</v>
      </c>
      <c r="L39" s="8" t="s">
        <v>99</v>
      </c>
      <c r="M39" s="8" t="s">
        <v>457</v>
      </c>
      <c r="N39" s="166" t="s">
        <v>754</v>
      </c>
    </row>
    <row r="40" spans="1:14" s="10" customFormat="1" ht="13.5" customHeight="1">
      <c r="A40" s="70">
        <f t="shared" si="1"/>
        <v>4</v>
      </c>
      <c r="B40" s="16" t="s">
        <v>703</v>
      </c>
      <c r="C40" s="13" t="s">
        <v>654</v>
      </c>
      <c r="D40" s="38">
        <v>42</v>
      </c>
      <c r="E40" s="8">
        <v>135</v>
      </c>
      <c r="F40" s="8">
        <v>42</v>
      </c>
      <c r="G40" s="8">
        <v>93</v>
      </c>
      <c r="H40" s="38">
        <f t="shared" si="0"/>
        <v>177</v>
      </c>
      <c r="I40" s="8">
        <v>1</v>
      </c>
      <c r="J40" s="8"/>
      <c r="K40" s="8" t="s">
        <v>448</v>
      </c>
      <c r="L40" s="8" t="s">
        <v>965</v>
      </c>
      <c r="M40" s="8" t="s">
        <v>655</v>
      </c>
      <c r="N40" s="161" t="s">
        <v>966</v>
      </c>
    </row>
    <row r="41" spans="1:14" s="10" customFormat="1" ht="13.5" customHeight="1">
      <c r="A41" s="70">
        <f t="shared" si="1"/>
        <v>5</v>
      </c>
      <c r="B41" s="16" t="s">
        <v>703</v>
      </c>
      <c r="C41" s="13" t="s">
        <v>614</v>
      </c>
      <c r="D41" s="38">
        <v>49</v>
      </c>
      <c r="E41" s="8">
        <v>97</v>
      </c>
      <c r="F41" s="8">
        <v>49</v>
      </c>
      <c r="G41" s="8">
        <v>48</v>
      </c>
      <c r="H41" s="38">
        <f t="shared" si="0"/>
        <v>146</v>
      </c>
      <c r="I41" s="8">
        <v>1</v>
      </c>
      <c r="J41" s="8" t="s">
        <v>615</v>
      </c>
      <c r="K41" s="8" t="s">
        <v>328</v>
      </c>
      <c r="L41" s="8" t="s">
        <v>616</v>
      </c>
      <c r="M41" s="32" t="s">
        <v>914</v>
      </c>
      <c r="N41" s="161" t="s">
        <v>913</v>
      </c>
    </row>
    <row r="42" spans="1:14" s="10" customFormat="1" ht="12.75">
      <c r="A42" s="70">
        <f t="shared" si="1"/>
        <v>6</v>
      </c>
      <c r="B42" s="16" t="s">
        <v>703</v>
      </c>
      <c r="C42" s="30" t="s">
        <v>492</v>
      </c>
      <c r="D42" s="38">
        <v>41</v>
      </c>
      <c r="E42" s="8">
        <v>101</v>
      </c>
      <c r="F42" s="8">
        <v>41</v>
      </c>
      <c r="G42" s="8">
        <v>60</v>
      </c>
      <c r="H42" s="38">
        <f t="shared" si="0"/>
        <v>142</v>
      </c>
      <c r="I42" s="8">
        <v>1</v>
      </c>
      <c r="J42" s="8" t="s">
        <v>493</v>
      </c>
      <c r="K42" s="8" t="s">
        <v>421</v>
      </c>
      <c r="L42" s="8" t="s">
        <v>494</v>
      </c>
      <c r="M42" s="9"/>
      <c r="N42" s="161" t="s">
        <v>789</v>
      </c>
    </row>
    <row r="43" spans="1:14" s="10" customFormat="1" ht="12.75">
      <c r="A43" s="70">
        <f t="shared" si="1"/>
        <v>7</v>
      </c>
      <c r="B43" s="16" t="s">
        <v>703</v>
      </c>
      <c r="C43" s="13" t="s">
        <v>985</v>
      </c>
      <c r="D43" s="38">
        <v>35</v>
      </c>
      <c r="E43" s="8">
        <v>76</v>
      </c>
      <c r="F43" s="8">
        <v>35</v>
      </c>
      <c r="G43" s="8">
        <v>41</v>
      </c>
      <c r="H43" s="38">
        <f t="shared" si="0"/>
        <v>111</v>
      </c>
      <c r="I43" s="8">
        <v>1</v>
      </c>
      <c r="J43" s="8" t="s">
        <v>516</v>
      </c>
      <c r="K43" s="8" t="s">
        <v>421</v>
      </c>
      <c r="L43" s="36" t="s">
        <v>901</v>
      </c>
      <c r="M43" s="9" t="s">
        <v>155</v>
      </c>
      <c r="N43" s="161" t="s">
        <v>902</v>
      </c>
    </row>
    <row r="44" spans="1:14" s="10" customFormat="1" ht="12.75">
      <c r="A44" s="70">
        <f t="shared" si="1"/>
        <v>8</v>
      </c>
      <c r="B44" s="16" t="s">
        <v>703</v>
      </c>
      <c r="C44" s="10" t="s">
        <v>418</v>
      </c>
      <c r="D44" s="38">
        <v>17</v>
      </c>
      <c r="E44" s="8">
        <v>86</v>
      </c>
      <c r="F44" s="8">
        <v>14</v>
      </c>
      <c r="G44" s="8">
        <v>72</v>
      </c>
      <c r="H44" s="38">
        <f t="shared" si="0"/>
        <v>100</v>
      </c>
      <c r="I44" s="8">
        <v>1</v>
      </c>
      <c r="J44" s="8" t="s">
        <v>1063</v>
      </c>
      <c r="K44" s="8" t="s">
        <v>448</v>
      </c>
      <c r="L44" s="8" t="s">
        <v>419</v>
      </c>
      <c r="M44" s="36" t="s">
        <v>420</v>
      </c>
      <c r="N44" s="77"/>
    </row>
    <row r="45" spans="1:14" s="10" customFormat="1" ht="12.75">
      <c r="A45" s="70">
        <f t="shared" si="1"/>
        <v>9</v>
      </c>
      <c r="B45" s="16" t="s">
        <v>703</v>
      </c>
      <c r="C45" s="13" t="s">
        <v>327</v>
      </c>
      <c r="D45" s="38">
        <v>26</v>
      </c>
      <c r="E45" s="8">
        <v>74</v>
      </c>
      <c r="F45" s="8">
        <v>26</v>
      </c>
      <c r="G45" s="8">
        <v>48</v>
      </c>
      <c r="H45" s="38">
        <f t="shared" si="0"/>
        <v>100</v>
      </c>
      <c r="I45" s="8">
        <v>1</v>
      </c>
      <c r="J45" s="8"/>
      <c r="K45" s="8" t="s">
        <v>487</v>
      </c>
      <c r="L45" s="8" t="s">
        <v>911</v>
      </c>
      <c r="M45" s="36" t="s">
        <v>613</v>
      </c>
      <c r="N45" s="161" t="s">
        <v>912</v>
      </c>
    </row>
    <row r="46" spans="1:14" s="10" customFormat="1" ht="12.75">
      <c r="A46" s="70">
        <f t="shared" si="1"/>
        <v>10</v>
      </c>
      <c r="B46" s="16" t="s">
        <v>703</v>
      </c>
      <c r="C46" s="13" t="s">
        <v>256</v>
      </c>
      <c r="D46" s="38">
        <v>26</v>
      </c>
      <c r="E46" s="8">
        <v>66</v>
      </c>
      <c r="F46" s="8">
        <v>26</v>
      </c>
      <c r="G46" s="8">
        <v>40</v>
      </c>
      <c r="H46" s="38">
        <f t="shared" si="0"/>
        <v>92</v>
      </c>
      <c r="I46" s="8">
        <v>1</v>
      </c>
      <c r="J46" s="8"/>
      <c r="K46" s="8" t="s">
        <v>487</v>
      </c>
      <c r="L46" s="36" t="s">
        <v>875</v>
      </c>
      <c r="M46" s="9" t="s">
        <v>257</v>
      </c>
      <c r="N46" s="161" t="s">
        <v>883</v>
      </c>
    </row>
    <row r="47" spans="1:14" s="7" customFormat="1" ht="13.5" customHeight="1">
      <c r="A47" s="70">
        <f t="shared" si="1"/>
        <v>11</v>
      </c>
      <c r="B47" s="16" t="s">
        <v>703</v>
      </c>
      <c r="C47" s="13" t="s">
        <v>377</v>
      </c>
      <c r="D47" s="38">
        <v>22</v>
      </c>
      <c r="E47" s="8">
        <v>62</v>
      </c>
      <c r="F47" s="8">
        <v>22</v>
      </c>
      <c r="G47" s="8">
        <v>40</v>
      </c>
      <c r="H47" s="38">
        <f t="shared" si="0"/>
        <v>84</v>
      </c>
      <c r="I47" s="8">
        <v>1</v>
      </c>
      <c r="J47" s="8"/>
      <c r="K47" s="8" t="s">
        <v>220</v>
      </c>
      <c r="L47" s="8" t="s">
        <v>643</v>
      </c>
      <c r="M47" s="8" t="s">
        <v>644</v>
      </c>
      <c r="N47" s="161" t="s">
        <v>952</v>
      </c>
    </row>
    <row r="48" spans="1:14" s="10" customFormat="1" ht="12.75">
      <c r="A48" s="70">
        <f t="shared" si="1"/>
        <v>12</v>
      </c>
      <c r="B48" s="16" t="s">
        <v>703</v>
      </c>
      <c r="C48" s="13" t="s">
        <v>950</v>
      </c>
      <c r="D48" s="38">
        <v>23</v>
      </c>
      <c r="E48" s="8">
        <v>58</v>
      </c>
      <c r="F48" s="8">
        <v>23</v>
      </c>
      <c r="G48" s="8">
        <v>35</v>
      </c>
      <c r="H48" s="38">
        <f t="shared" si="0"/>
        <v>81</v>
      </c>
      <c r="I48" s="8">
        <v>1</v>
      </c>
      <c r="J48" s="8"/>
      <c r="K48" s="8" t="s">
        <v>422</v>
      </c>
      <c r="L48" s="8" t="s">
        <v>376</v>
      </c>
      <c r="M48" s="8" t="s">
        <v>642</v>
      </c>
      <c r="N48" s="161" t="s">
        <v>951</v>
      </c>
    </row>
    <row r="49" spans="1:14" s="10" customFormat="1" ht="13.5" customHeight="1">
      <c r="A49" s="70">
        <f t="shared" si="1"/>
        <v>13</v>
      </c>
      <c r="B49" s="16" t="s">
        <v>703</v>
      </c>
      <c r="C49" s="30" t="s">
        <v>267</v>
      </c>
      <c r="D49" s="38">
        <v>32</v>
      </c>
      <c r="E49" s="8">
        <v>96</v>
      </c>
      <c r="F49" s="8"/>
      <c r="G49" s="8"/>
      <c r="H49" s="38">
        <v>80</v>
      </c>
      <c r="I49" s="8">
        <v>1</v>
      </c>
      <c r="J49" s="8"/>
      <c r="K49" s="8" t="s">
        <v>448</v>
      </c>
      <c r="L49" s="8" t="s">
        <v>577</v>
      </c>
      <c r="M49" s="32" t="s">
        <v>891</v>
      </c>
      <c r="N49" s="161" t="s">
        <v>892</v>
      </c>
    </row>
    <row r="50" spans="1:14" s="10" customFormat="1" ht="12.75">
      <c r="A50" s="70">
        <f t="shared" si="1"/>
        <v>14</v>
      </c>
      <c r="B50" s="16" t="s">
        <v>703</v>
      </c>
      <c r="C50" s="30" t="s">
        <v>265</v>
      </c>
      <c r="D50" s="38">
        <v>27</v>
      </c>
      <c r="E50" s="8">
        <v>54</v>
      </c>
      <c r="F50" s="8"/>
      <c r="G50" s="8"/>
      <c r="H50" s="104">
        <v>68</v>
      </c>
      <c r="I50" s="8">
        <v>1</v>
      </c>
      <c r="J50" s="8"/>
      <c r="K50" s="8" t="s">
        <v>487</v>
      </c>
      <c r="L50" s="8" t="s">
        <v>888</v>
      </c>
      <c r="M50" s="32" t="s">
        <v>889</v>
      </c>
      <c r="N50" s="161" t="s">
        <v>890</v>
      </c>
    </row>
    <row r="51" spans="1:14" s="10" customFormat="1" ht="12.75">
      <c r="A51" s="70">
        <f t="shared" si="1"/>
        <v>15</v>
      </c>
      <c r="B51" s="16" t="s">
        <v>703</v>
      </c>
      <c r="C51" s="13" t="s">
        <v>790</v>
      </c>
      <c r="D51" s="38">
        <v>33</v>
      </c>
      <c r="E51" s="8">
        <v>33</v>
      </c>
      <c r="F51" s="8">
        <v>33</v>
      </c>
      <c r="G51" s="8">
        <v>0</v>
      </c>
      <c r="H51" s="38">
        <f>F51*2+G51</f>
        <v>66</v>
      </c>
      <c r="I51" s="8">
        <v>1</v>
      </c>
      <c r="J51" s="8"/>
      <c r="K51" s="8" t="s">
        <v>487</v>
      </c>
      <c r="L51" s="8" t="s">
        <v>791</v>
      </c>
      <c r="M51" s="32" t="s">
        <v>792</v>
      </c>
      <c r="N51" s="161" t="s">
        <v>793</v>
      </c>
    </row>
    <row r="52" spans="1:14" s="10" customFormat="1" ht="12.75">
      <c r="A52" s="70">
        <f t="shared" si="1"/>
        <v>16</v>
      </c>
      <c r="B52" s="16" t="s">
        <v>703</v>
      </c>
      <c r="C52" s="30" t="s">
        <v>977</v>
      </c>
      <c r="D52" s="38">
        <v>18</v>
      </c>
      <c r="E52" s="8">
        <v>48</v>
      </c>
      <c r="F52" s="8">
        <v>18</v>
      </c>
      <c r="G52" s="8">
        <v>30</v>
      </c>
      <c r="H52" s="38">
        <f>F52*2+G52</f>
        <v>66</v>
      </c>
      <c r="I52" s="8">
        <v>1</v>
      </c>
      <c r="J52" s="8"/>
      <c r="K52" s="8" t="s">
        <v>501</v>
      </c>
      <c r="L52" s="8" t="s">
        <v>814</v>
      </c>
      <c r="M52" s="36" t="s">
        <v>502</v>
      </c>
      <c r="N52" s="161" t="s">
        <v>815</v>
      </c>
    </row>
    <row r="53" spans="1:14" s="10" customFormat="1" ht="12.75">
      <c r="A53" s="70">
        <f t="shared" si="1"/>
        <v>17</v>
      </c>
      <c r="B53" s="16" t="s">
        <v>703</v>
      </c>
      <c r="C53" s="13" t="s">
        <v>431</v>
      </c>
      <c r="D53" s="38">
        <v>21</v>
      </c>
      <c r="E53" s="8">
        <v>38</v>
      </c>
      <c r="F53" s="8">
        <v>18</v>
      </c>
      <c r="G53" s="8">
        <v>20</v>
      </c>
      <c r="H53" s="38">
        <f>F53*2+G53</f>
        <v>56</v>
      </c>
      <c r="I53" s="8"/>
      <c r="J53" s="8" t="s">
        <v>1003</v>
      </c>
      <c r="K53" s="8" t="s">
        <v>421</v>
      </c>
      <c r="L53" s="8" t="s">
        <v>733</v>
      </c>
      <c r="M53" s="8"/>
      <c r="N53" s="76" t="s">
        <v>734</v>
      </c>
    </row>
    <row r="54" spans="1:14" s="10" customFormat="1" ht="13.5" customHeight="1">
      <c r="A54" s="70">
        <f t="shared" si="1"/>
        <v>18</v>
      </c>
      <c r="B54" s="16" t="s">
        <v>703</v>
      </c>
      <c r="C54" s="13" t="s">
        <v>532</v>
      </c>
      <c r="D54" s="38">
        <v>22</v>
      </c>
      <c r="E54" s="8">
        <v>78</v>
      </c>
      <c r="F54" s="8"/>
      <c r="G54" s="8"/>
      <c r="H54" s="104">
        <v>55</v>
      </c>
      <c r="I54" s="8"/>
      <c r="J54" s="8"/>
      <c r="K54" s="8" t="s">
        <v>533</v>
      </c>
      <c r="L54" s="8" t="s">
        <v>824</v>
      </c>
      <c r="M54" s="8" t="s">
        <v>534</v>
      </c>
      <c r="N54" s="78"/>
    </row>
    <row r="55" spans="1:14" s="10" customFormat="1" ht="12.75">
      <c r="A55" s="70">
        <f t="shared" si="1"/>
        <v>19</v>
      </c>
      <c r="B55" s="16" t="s">
        <v>703</v>
      </c>
      <c r="C55" s="13" t="s">
        <v>236</v>
      </c>
      <c r="D55" s="38">
        <v>21</v>
      </c>
      <c r="E55" s="8">
        <v>34</v>
      </c>
      <c r="F55" s="8">
        <v>21</v>
      </c>
      <c r="G55" s="8">
        <v>13</v>
      </c>
      <c r="H55" s="38">
        <f>F55*2+G55</f>
        <v>55</v>
      </c>
      <c r="I55" s="8">
        <v>1</v>
      </c>
      <c r="J55" s="8" t="s">
        <v>564</v>
      </c>
      <c r="K55" s="8" t="s">
        <v>487</v>
      </c>
      <c r="L55" s="8" t="s">
        <v>867</v>
      </c>
      <c r="M55" s="8" t="s">
        <v>565</v>
      </c>
      <c r="N55" s="161" t="s">
        <v>868</v>
      </c>
    </row>
    <row r="56" spans="1:14" s="37" customFormat="1" ht="13.5" customHeight="1">
      <c r="A56" s="70">
        <f t="shared" si="1"/>
        <v>20</v>
      </c>
      <c r="B56" s="16" t="s">
        <v>703</v>
      </c>
      <c r="C56" s="30" t="s">
        <v>55</v>
      </c>
      <c r="D56" s="38">
        <v>19</v>
      </c>
      <c r="E56" s="8"/>
      <c r="F56" s="8"/>
      <c r="G56" s="8"/>
      <c r="H56" s="104">
        <v>48</v>
      </c>
      <c r="I56" s="8"/>
      <c r="J56" s="8"/>
      <c r="K56" s="8" t="s">
        <v>421</v>
      </c>
      <c r="L56" s="8" t="s">
        <v>435</v>
      </c>
      <c r="M56" s="8"/>
      <c r="N56" s="167" t="s">
        <v>721</v>
      </c>
    </row>
    <row r="57" spans="1:14" s="10" customFormat="1" ht="13.5" customHeight="1">
      <c r="A57" s="70">
        <f t="shared" si="1"/>
        <v>21</v>
      </c>
      <c r="B57" s="16" t="s">
        <v>703</v>
      </c>
      <c r="C57" s="30" t="s">
        <v>2</v>
      </c>
      <c r="D57" s="38">
        <v>33</v>
      </c>
      <c r="E57" s="8">
        <v>26</v>
      </c>
      <c r="F57" s="8">
        <v>18</v>
      </c>
      <c r="G57" s="8">
        <v>8</v>
      </c>
      <c r="H57" s="38">
        <f>F57*2+G57</f>
        <v>44</v>
      </c>
      <c r="I57" s="8">
        <v>1</v>
      </c>
      <c r="J57" s="8"/>
      <c r="K57" s="8" t="s">
        <v>487</v>
      </c>
      <c r="L57" s="8" t="s">
        <v>406</v>
      </c>
      <c r="M57" s="8" t="s">
        <v>407</v>
      </c>
      <c r="N57" s="76" t="s">
        <v>704</v>
      </c>
    </row>
    <row r="58" spans="1:14" s="10" customFormat="1" ht="13.5" customHeight="1">
      <c r="A58" s="70">
        <f t="shared" si="1"/>
        <v>22</v>
      </c>
      <c r="B58" s="16" t="s">
        <v>703</v>
      </c>
      <c r="C58" s="13" t="s">
        <v>42</v>
      </c>
      <c r="D58" s="38">
        <v>12</v>
      </c>
      <c r="E58" s="8">
        <v>20</v>
      </c>
      <c r="F58" s="8">
        <v>12</v>
      </c>
      <c r="G58" s="8">
        <v>18</v>
      </c>
      <c r="H58" s="38">
        <f>F58*2+G58</f>
        <v>42</v>
      </c>
      <c r="I58" s="8"/>
      <c r="J58" s="8"/>
      <c r="K58" s="8" t="s">
        <v>731</v>
      </c>
      <c r="L58" s="8" t="s">
        <v>732</v>
      </c>
      <c r="M58" s="36" t="s">
        <v>430</v>
      </c>
      <c r="N58" s="167" t="s">
        <v>735</v>
      </c>
    </row>
    <row r="59" spans="1:14" s="10" customFormat="1" ht="12.75">
      <c r="A59" s="70">
        <f t="shared" si="1"/>
        <v>23</v>
      </c>
      <c r="B59" s="16" t="s">
        <v>703</v>
      </c>
      <c r="C59" s="30" t="s">
        <v>64</v>
      </c>
      <c r="D59" s="38">
        <v>8</v>
      </c>
      <c r="E59" s="8">
        <v>32</v>
      </c>
      <c r="F59" s="8">
        <v>8</v>
      </c>
      <c r="G59" s="8">
        <v>24</v>
      </c>
      <c r="H59" s="38">
        <f>F59*2+G59</f>
        <v>40</v>
      </c>
      <c r="I59" s="8"/>
      <c r="J59" s="8"/>
      <c r="K59" s="8" t="s">
        <v>478</v>
      </c>
      <c r="L59" s="36" t="s">
        <v>441</v>
      </c>
      <c r="M59" s="31" t="s">
        <v>442</v>
      </c>
      <c r="N59" s="167" t="s">
        <v>736</v>
      </c>
    </row>
    <row r="60" spans="1:14" s="10" customFormat="1" ht="12.75">
      <c r="A60" s="70">
        <f t="shared" si="1"/>
        <v>24</v>
      </c>
      <c r="B60" s="16" t="s">
        <v>703</v>
      </c>
      <c r="C60" s="13" t="s">
        <v>17</v>
      </c>
      <c r="D60" s="38">
        <v>5</v>
      </c>
      <c r="E60" s="8">
        <v>23</v>
      </c>
      <c r="F60" s="35"/>
      <c r="G60" s="35"/>
      <c r="H60" s="104">
        <v>23</v>
      </c>
      <c r="I60" s="8"/>
      <c r="J60" s="8"/>
      <c r="K60" s="8" t="s">
        <v>18</v>
      </c>
      <c r="L60" s="8" t="s">
        <v>718</v>
      </c>
      <c r="M60" s="9"/>
      <c r="N60" s="74"/>
    </row>
    <row r="61" spans="1:14" s="10" customFormat="1" ht="13.5" customHeight="1">
      <c r="A61" s="70">
        <f t="shared" si="1"/>
        <v>25</v>
      </c>
      <c r="B61" s="16" t="s">
        <v>703</v>
      </c>
      <c r="C61" s="13" t="s">
        <v>58</v>
      </c>
      <c r="D61" s="38">
        <v>9</v>
      </c>
      <c r="E61" s="8">
        <v>9</v>
      </c>
      <c r="F61" s="8">
        <v>5</v>
      </c>
      <c r="G61" s="8">
        <v>4</v>
      </c>
      <c r="H61" s="38">
        <f>F61*2+G61</f>
        <v>14</v>
      </c>
      <c r="I61" s="8"/>
      <c r="J61" s="8" t="s">
        <v>59</v>
      </c>
      <c r="K61" s="8" t="s">
        <v>436</v>
      </c>
      <c r="L61" s="8" t="s">
        <v>60</v>
      </c>
      <c r="M61" s="8"/>
      <c r="N61" s="74"/>
    </row>
    <row r="62" spans="1:14" s="28" customFormat="1" ht="13.5" customHeight="1" thickBot="1">
      <c r="A62" s="79"/>
      <c r="B62" s="61"/>
      <c r="C62" s="62"/>
      <c r="D62" s="105">
        <f>SUM(D37:D61)</f>
        <v>702</v>
      </c>
      <c r="E62" s="63"/>
      <c r="F62" s="63"/>
      <c r="G62" s="63"/>
      <c r="H62" s="105">
        <f>SUM(H37:H61)</f>
        <v>2448</v>
      </c>
      <c r="I62" s="63">
        <f>SUM(I37:I61)</f>
        <v>18</v>
      </c>
      <c r="J62" s="63"/>
      <c r="K62" s="63"/>
      <c r="L62" s="63"/>
      <c r="M62" s="63"/>
      <c r="N62" s="168"/>
    </row>
    <row r="63" spans="1:14" s="28" customFormat="1" ht="13.5" customHeight="1">
      <c r="A63" s="64"/>
      <c r="B63" s="64"/>
      <c r="C63" s="65"/>
      <c r="D63" s="102"/>
      <c r="E63" s="66"/>
      <c r="F63" s="66"/>
      <c r="G63" s="66"/>
      <c r="H63" s="102"/>
      <c r="I63" s="66"/>
      <c r="J63" s="66"/>
      <c r="K63" s="66"/>
      <c r="L63" s="66"/>
      <c r="M63" s="66"/>
      <c r="N63" s="163"/>
    </row>
    <row r="64" spans="1:14" s="28" customFormat="1" ht="13.5" customHeight="1">
      <c r="A64" s="64"/>
      <c r="B64" s="64"/>
      <c r="C64" s="65"/>
      <c r="D64" s="102"/>
      <c r="E64" s="66"/>
      <c r="F64" s="66"/>
      <c r="G64" s="66"/>
      <c r="H64" s="102"/>
      <c r="I64" s="66"/>
      <c r="J64" s="66"/>
      <c r="K64" s="66"/>
      <c r="L64" s="66"/>
      <c r="M64" s="66"/>
      <c r="N64" s="163"/>
    </row>
    <row r="65" spans="1:14" s="28" customFormat="1" ht="13.5" customHeight="1">
      <c r="A65" s="64"/>
      <c r="B65" s="64"/>
      <c r="C65" s="65"/>
      <c r="D65" s="102"/>
      <c r="E65" s="66"/>
      <c r="F65" s="66"/>
      <c r="G65" s="66"/>
      <c r="H65" s="102"/>
      <c r="I65" s="66"/>
      <c r="J65" s="66"/>
      <c r="K65" s="66"/>
      <c r="L65" s="66"/>
      <c r="M65" s="66"/>
      <c r="N65" s="163"/>
    </row>
    <row r="66" spans="1:14" s="28" customFormat="1" ht="13.5" customHeight="1" thickBot="1">
      <c r="A66" s="20"/>
      <c r="B66" s="21"/>
      <c r="C66" s="22"/>
      <c r="D66" s="103"/>
      <c r="E66" s="23"/>
      <c r="F66" s="23"/>
      <c r="G66" s="23"/>
      <c r="H66" s="103"/>
      <c r="I66" s="23"/>
      <c r="J66" s="23"/>
      <c r="K66" s="23"/>
      <c r="L66" s="23"/>
      <c r="M66" s="23"/>
      <c r="N66" s="26"/>
    </row>
    <row r="67" spans="1:14" s="28" customFormat="1" ht="21.75" customHeight="1">
      <c r="A67" s="72"/>
      <c r="B67" s="73"/>
      <c r="C67" s="183" t="s">
        <v>1058</v>
      </c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68"/>
    </row>
    <row r="68" spans="1:14" s="28" customFormat="1" ht="69.75" customHeight="1">
      <c r="A68" s="93"/>
      <c r="B68" s="94"/>
      <c r="C68" s="18" t="s">
        <v>4</v>
      </c>
      <c r="D68" s="100" t="s">
        <v>698</v>
      </c>
      <c r="E68" s="33" t="s">
        <v>702</v>
      </c>
      <c r="F68" s="33" t="s">
        <v>699</v>
      </c>
      <c r="G68" s="33" t="s">
        <v>700</v>
      </c>
      <c r="H68" s="100" t="s">
        <v>1072</v>
      </c>
      <c r="I68" s="34" t="s">
        <v>1076</v>
      </c>
      <c r="J68" s="19" t="s">
        <v>403</v>
      </c>
      <c r="K68" s="19" t="s">
        <v>404</v>
      </c>
      <c r="L68" s="19" t="s">
        <v>0</v>
      </c>
      <c r="M68" s="151" t="s">
        <v>1</v>
      </c>
      <c r="N68" s="152" t="s">
        <v>994</v>
      </c>
    </row>
    <row r="69" spans="1:14" s="10" customFormat="1" ht="12.75" customHeight="1">
      <c r="A69" s="70">
        <v>1</v>
      </c>
      <c r="B69" s="16" t="s">
        <v>706</v>
      </c>
      <c r="C69" s="13" t="s">
        <v>285</v>
      </c>
      <c r="D69" s="38">
        <v>44</v>
      </c>
      <c r="E69" s="8">
        <v>104</v>
      </c>
      <c r="F69" s="8">
        <v>44</v>
      </c>
      <c r="G69" s="8">
        <v>60</v>
      </c>
      <c r="H69" s="38">
        <f aca="true" t="shared" si="2" ref="H69:H85">F69*2+G69</f>
        <v>148</v>
      </c>
      <c r="I69" s="8"/>
      <c r="J69" s="8"/>
      <c r="K69" s="8" t="s">
        <v>487</v>
      </c>
      <c r="L69" s="8" t="s">
        <v>286</v>
      </c>
      <c r="M69" s="9"/>
      <c r="N69" s="161" t="s">
        <v>900</v>
      </c>
    </row>
    <row r="70" spans="1:14" s="10" customFormat="1" ht="13.5" customHeight="1">
      <c r="A70" s="70">
        <f>+A69+1</f>
        <v>2</v>
      </c>
      <c r="B70" s="16" t="s">
        <v>706</v>
      </c>
      <c r="C70" s="13" t="s">
        <v>280</v>
      </c>
      <c r="D70" s="38">
        <v>41</v>
      </c>
      <c r="E70" s="8">
        <v>91</v>
      </c>
      <c r="F70" s="8">
        <v>41</v>
      </c>
      <c r="G70" s="8">
        <v>50</v>
      </c>
      <c r="H70" s="38">
        <f t="shared" si="2"/>
        <v>132</v>
      </c>
      <c r="I70" s="8"/>
      <c r="J70" s="8"/>
      <c r="K70" s="8" t="s">
        <v>478</v>
      </c>
      <c r="L70" s="8" t="s">
        <v>830</v>
      </c>
      <c r="M70" s="32" t="s">
        <v>587</v>
      </c>
      <c r="N70" s="161" t="s">
        <v>831</v>
      </c>
    </row>
    <row r="71" spans="1:14" s="10" customFormat="1" ht="13.5" customHeight="1">
      <c r="A71" s="70">
        <f aca="true" t="shared" si="3" ref="A71:A135">+A70+1</f>
        <v>3</v>
      </c>
      <c r="B71" s="16" t="s">
        <v>706</v>
      </c>
      <c r="C71" s="30" t="s">
        <v>159</v>
      </c>
      <c r="D71" s="38">
        <v>32</v>
      </c>
      <c r="E71" s="8">
        <v>89</v>
      </c>
      <c r="F71" s="8">
        <v>32</v>
      </c>
      <c r="G71" s="8">
        <v>57</v>
      </c>
      <c r="H71" s="38">
        <f t="shared" si="2"/>
        <v>121</v>
      </c>
      <c r="I71" s="8">
        <v>1</v>
      </c>
      <c r="J71" s="8"/>
      <c r="K71" s="8" t="s">
        <v>413</v>
      </c>
      <c r="L71" s="36" t="s">
        <v>800</v>
      </c>
      <c r="M71" s="9" t="s">
        <v>160</v>
      </c>
      <c r="N71" s="161" t="s">
        <v>801</v>
      </c>
    </row>
    <row r="72" spans="1:14" s="10" customFormat="1" ht="13.5" customHeight="1">
      <c r="A72" s="70">
        <f t="shared" si="3"/>
        <v>4</v>
      </c>
      <c r="B72" s="16" t="s">
        <v>706</v>
      </c>
      <c r="C72" s="30" t="s">
        <v>100</v>
      </c>
      <c r="D72" s="38">
        <v>28</v>
      </c>
      <c r="E72" s="8">
        <v>92</v>
      </c>
      <c r="F72" s="8">
        <v>28</v>
      </c>
      <c r="G72" s="8">
        <v>64</v>
      </c>
      <c r="H72" s="38">
        <f t="shared" si="2"/>
        <v>120</v>
      </c>
      <c r="I72" s="8"/>
      <c r="J72" s="8"/>
      <c r="K72" s="8" t="s">
        <v>448</v>
      </c>
      <c r="L72" s="8" t="s">
        <v>756</v>
      </c>
      <c r="M72" s="43" t="s">
        <v>458</v>
      </c>
      <c r="N72" s="166" t="s">
        <v>755</v>
      </c>
    </row>
    <row r="73" spans="1:14" s="10" customFormat="1" ht="13.5" customHeight="1">
      <c r="A73" s="70">
        <f t="shared" si="3"/>
        <v>5</v>
      </c>
      <c r="B73" s="16" t="s">
        <v>706</v>
      </c>
      <c r="C73" s="13" t="s">
        <v>381</v>
      </c>
      <c r="D73" s="38">
        <v>27</v>
      </c>
      <c r="E73" s="8">
        <v>89</v>
      </c>
      <c r="F73" s="8">
        <v>27</v>
      </c>
      <c r="G73" s="8">
        <v>62</v>
      </c>
      <c r="H73" s="38">
        <f t="shared" si="2"/>
        <v>116</v>
      </c>
      <c r="I73" s="8">
        <v>1</v>
      </c>
      <c r="J73" s="8"/>
      <c r="K73" s="8" t="s">
        <v>448</v>
      </c>
      <c r="L73" s="8" t="s">
        <v>382</v>
      </c>
      <c r="M73" s="8" t="s">
        <v>645</v>
      </c>
      <c r="N73" s="161" t="s">
        <v>962</v>
      </c>
    </row>
    <row r="74" spans="1:14" s="10" customFormat="1" ht="13.5" customHeight="1">
      <c r="A74" s="70">
        <f t="shared" si="3"/>
        <v>6</v>
      </c>
      <c r="B74" s="16" t="s">
        <v>706</v>
      </c>
      <c r="C74" s="13" t="s">
        <v>387</v>
      </c>
      <c r="D74" s="38">
        <v>30</v>
      </c>
      <c r="E74" s="8">
        <v>75</v>
      </c>
      <c r="F74" s="8">
        <v>30</v>
      </c>
      <c r="G74" s="8">
        <v>45</v>
      </c>
      <c r="H74" s="38">
        <f t="shared" si="2"/>
        <v>105</v>
      </c>
      <c r="I74" s="8"/>
      <c r="J74" s="8"/>
      <c r="K74" s="8" t="s">
        <v>413</v>
      </c>
      <c r="L74" s="9" t="s">
        <v>959</v>
      </c>
      <c r="M74" s="36" t="s">
        <v>649</v>
      </c>
      <c r="N74" s="161" t="s">
        <v>960</v>
      </c>
    </row>
    <row r="75" spans="1:14" s="10" customFormat="1" ht="13.5" customHeight="1">
      <c r="A75" s="70">
        <f t="shared" si="3"/>
        <v>7</v>
      </c>
      <c r="B75" s="16" t="s">
        <v>706</v>
      </c>
      <c r="C75" s="13" t="s">
        <v>975</v>
      </c>
      <c r="D75" s="38">
        <v>20</v>
      </c>
      <c r="E75" s="8">
        <v>70</v>
      </c>
      <c r="F75" s="8">
        <v>20</v>
      </c>
      <c r="G75" s="8">
        <v>50</v>
      </c>
      <c r="H75" s="38">
        <f t="shared" si="2"/>
        <v>90</v>
      </c>
      <c r="I75" s="8">
        <v>1</v>
      </c>
      <c r="J75" s="8"/>
      <c r="K75" s="8" t="s">
        <v>220</v>
      </c>
      <c r="L75" s="9" t="s">
        <v>893</v>
      </c>
      <c r="M75" s="36" t="s">
        <v>497</v>
      </c>
      <c r="N75" s="161" t="s">
        <v>894</v>
      </c>
    </row>
    <row r="76" spans="1:14" s="10" customFormat="1" ht="12.75">
      <c r="A76" s="70">
        <f t="shared" si="3"/>
        <v>8</v>
      </c>
      <c r="B76" s="16" t="s">
        <v>706</v>
      </c>
      <c r="C76" s="13" t="s">
        <v>109</v>
      </c>
      <c r="D76" s="38">
        <v>19</v>
      </c>
      <c r="E76" s="8">
        <v>70</v>
      </c>
      <c r="F76" s="8">
        <v>19</v>
      </c>
      <c r="G76" s="8">
        <v>51</v>
      </c>
      <c r="H76" s="38">
        <f t="shared" si="2"/>
        <v>89</v>
      </c>
      <c r="I76" s="8">
        <v>1</v>
      </c>
      <c r="J76" s="8"/>
      <c r="K76" s="8" t="s">
        <v>422</v>
      </c>
      <c r="L76" s="8" t="s">
        <v>760</v>
      </c>
      <c r="M76" s="43" t="s">
        <v>761</v>
      </c>
      <c r="N76" s="166" t="s">
        <v>762</v>
      </c>
    </row>
    <row r="77" spans="1:14" s="10" customFormat="1" ht="13.5" customHeight="1">
      <c r="A77" s="70">
        <f t="shared" si="3"/>
        <v>9</v>
      </c>
      <c r="B77" s="16" t="s">
        <v>706</v>
      </c>
      <c r="C77" s="30" t="s">
        <v>705</v>
      </c>
      <c r="D77" s="38">
        <v>16</v>
      </c>
      <c r="E77" s="8">
        <v>72</v>
      </c>
      <c r="F77" s="8">
        <v>16</v>
      </c>
      <c r="G77" s="8">
        <v>56</v>
      </c>
      <c r="H77" s="38">
        <f t="shared" si="2"/>
        <v>88</v>
      </c>
      <c r="I77" s="8">
        <v>1</v>
      </c>
      <c r="J77" s="8" t="s">
        <v>146</v>
      </c>
      <c r="K77" s="8" t="s">
        <v>478</v>
      </c>
      <c r="L77" s="8" t="s">
        <v>5</v>
      </c>
      <c r="M77" s="36" t="s">
        <v>405</v>
      </c>
      <c r="N77" s="76" t="s">
        <v>707</v>
      </c>
    </row>
    <row r="78" spans="1:14" s="10" customFormat="1" ht="13.5" customHeight="1">
      <c r="A78" s="70">
        <f t="shared" si="3"/>
        <v>10</v>
      </c>
      <c r="B78" s="16" t="s">
        <v>706</v>
      </c>
      <c r="C78" s="13" t="s">
        <v>948</v>
      </c>
      <c r="D78" s="38">
        <v>20</v>
      </c>
      <c r="E78" s="8">
        <v>65</v>
      </c>
      <c r="F78" s="8">
        <v>20</v>
      </c>
      <c r="G78" s="8">
        <v>45</v>
      </c>
      <c r="H78" s="38">
        <f t="shared" si="2"/>
        <v>85</v>
      </c>
      <c r="I78" s="8">
        <v>1</v>
      </c>
      <c r="J78" s="8"/>
      <c r="K78" s="8" t="s">
        <v>421</v>
      </c>
      <c r="L78" s="38" t="s">
        <v>375</v>
      </c>
      <c r="M78" s="36" t="s">
        <v>641</v>
      </c>
      <c r="N78" s="161" t="s">
        <v>949</v>
      </c>
    </row>
    <row r="79" spans="1:14" s="10" customFormat="1" ht="13.5" customHeight="1">
      <c r="A79" s="70">
        <f t="shared" si="3"/>
        <v>11</v>
      </c>
      <c r="B79" s="16" t="s">
        <v>706</v>
      </c>
      <c r="C79" s="30" t="s">
        <v>258</v>
      </c>
      <c r="D79" s="38">
        <v>21</v>
      </c>
      <c r="E79" s="8">
        <v>61</v>
      </c>
      <c r="F79" s="8">
        <v>21</v>
      </c>
      <c r="G79" s="8">
        <v>40</v>
      </c>
      <c r="H79" s="38">
        <f t="shared" si="2"/>
        <v>82</v>
      </c>
      <c r="I79" s="8">
        <v>1</v>
      </c>
      <c r="J79" s="8" t="s">
        <v>576</v>
      </c>
      <c r="K79" s="8" t="s">
        <v>448</v>
      </c>
      <c r="L79" s="36" t="s">
        <v>260</v>
      </c>
      <c r="M79" s="9" t="s">
        <v>259</v>
      </c>
      <c r="N79" s="161" t="s">
        <v>884</v>
      </c>
    </row>
    <row r="80" spans="1:14" s="10" customFormat="1" ht="13.5" customHeight="1">
      <c r="A80" s="70">
        <f t="shared" si="3"/>
        <v>12</v>
      </c>
      <c r="B80" s="16" t="s">
        <v>706</v>
      </c>
      <c r="C80" s="13" t="s">
        <v>8</v>
      </c>
      <c r="D80" s="38">
        <v>20</v>
      </c>
      <c r="E80" s="8">
        <v>60</v>
      </c>
      <c r="F80" s="8">
        <v>20</v>
      </c>
      <c r="G80" s="8">
        <v>40</v>
      </c>
      <c r="H80" s="38">
        <f t="shared" si="2"/>
        <v>80</v>
      </c>
      <c r="I80" s="8">
        <v>1</v>
      </c>
      <c r="J80" s="8"/>
      <c r="K80" s="8" t="s">
        <v>549</v>
      </c>
      <c r="L80" s="8" t="s">
        <v>714</v>
      </c>
      <c r="M80" s="36" t="s">
        <v>410</v>
      </c>
      <c r="N80" s="76" t="s">
        <v>715</v>
      </c>
    </row>
    <row r="81" spans="1:14" s="10" customFormat="1" ht="13.5" customHeight="1">
      <c r="A81" s="70">
        <f t="shared" si="3"/>
        <v>13</v>
      </c>
      <c r="B81" s="41" t="s">
        <v>706</v>
      </c>
      <c r="C81" s="13" t="s">
        <v>279</v>
      </c>
      <c r="D81" s="38">
        <v>23</v>
      </c>
      <c r="E81" s="8">
        <v>56</v>
      </c>
      <c r="F81" s="8">
        <v>23</v>
      </c>
      <c r="G81" s="8">
        <v>33</v>
      </c>
      <c r="H81" s="38">
        <f t="shared" si="2"/>
        <v>79</v>
      </c>
      <c r="I81" s="8"/>
      <c r="J81" s="8"/>
      <c r="K81" s="8" t="s">
        <v>448</v>
      </c>
      <c r="L81" s="8" t="s">
        <v>897</v>
      </c>
      <c r="M81" s="32" t="s">
        <v>898</v>
      </c>
      <c r="N81" s="161" t="s">
        <v>899</v>
      </c>
    </row>
    <row r="82" spans="1:14" s="10" customFormat="1" ht="13.5" customHeight="1">
      <c r="A82" s="70">
        <f t="shared" si="3"/>
        <v>14</v>
      </c>
      <c r="B82" s="16" t="s">
        <v>706</v>
      </c>
      <c r="C82" s="13" t="s">
        <v>229</v>
      </c>
      <c r="D82" s="38">
        <v>18</v>
      </c>
      <c r="E82" s="8">
        <v>60</v>
      </c>
      <c r="F82" s="8">
        <v>18</v>
      </c>
      <c r="G82" s="8">
        <v>42</v>
      </c>
      <c r="H82" s="38">
        <f t="shared" si="2"/>
        <v>78</v>
      </c>
      <c r="I82" s="8"/>
      <c r="J82" s="8"/>
      <c r="K82" s="8" t="s">
        <v>408</v>
      </c>
      <c r="L82" s="8" t="s">
        <v>864</v>
      </c>
      <c r="M82" s="32" t="s">
        <v>865</v>
      </c>
      <c r="N82" s="161" t="s">
        <v>866</v>
      </c>
    </row>
    <row r="83" spans="1:14" s="10" customFormat="1" ht="13.5" customHeight="1">
      <c r="A83" s="70">
        <f t="shared" si="3"/>
        <v>15</v>
      </c>
      <c r="B83" s="16" t="s">
        <v>706</v>
      </c>
      <c r="C83" s="30" t="s">
        <v>987</v>
      </c>
      <c r="D83" s="38">
        <v>20</v>
      </c>
      <c r="E83" s="8">
        <v>52</v>
      </c>
      <c r="F83" s="8">
        <v>20</v>
      </c>
      <c r="G83" s="8">
        <v>32</v>
      </c>
      <c r="H83" s="38">
        <f t="shared" si="2"/>
        <v>72</v>
      </c>
      <c r="I83" s="8">
        <v>1</v>
      </c>
      <c r="J83" s="8"/>
      <c r="K83" s="8" t="s">
        <v>421</v>
      </c>
      <c r="L83" s="8" t="s">
        <v>940</v>
      </c>
      <c r="M83" s="32" t="s">
        <v>157</v>
      </c>
      <c r="N83" s="161" t="s">
        <v>941</v>
      </c>
    </row>
    <row r="84" spans="1:14" s="10" customFormat="1" ht="13.5" customHeight="1">
      <c r="A84" s="70">
        <f t="shared" si="3"/>
        <v>16</v>
      </c>
      <c r="B84" s="16" t="s">
        <v>706</v>
      </c>
      <c r="C84" s="13" t="s">
        <v>371</v>
      </c>
      <c r="D84" s="38">
        <v>16</v>
      </c>
      <c r="E84" s="8">
        <v>55</v>
      </c>
      <c r="F84" s="8">
        <v>16</v>
      </c>
      <c r="G84" s="8">
        <v>39</v>
      </c>
      <c r="H84" s="38">
        <f t="shared" si="2"/>
        <v>71</v>
      </c>
      <c r="I84" s="8">
        <v>1</v>
      </c>
      <c r="J84" s="8" t="s">
        <v>640</v>
      </c>
      <c r="K84" s="8" t="s">
        <v>422</v>
      </c>
      <c r="L84" s="8" t="s">
        <v>943</v>
      </c>
      <c r="M84" s="32" t="s">
        <v>944</v>
      </c>
      <c r="N84" s="161" t="s">
        <v>945</v>
      </c>
    </row>
    <row r="85" spans="1:14" s="10" customFormat="1" ht="12.75">
      <c r="A85" s="70">
        <f t="shared" si="3"/>
        <v>17</v>
      </c>
      <c r="B85" s="16" t="s">
        <v>706</v>
      </c>
      <c r="C85" s="30" t="s">
        <v>448</v>
      </c>
      <c r="D85" s="38">
        <v>14</v>
      </c>
      <c r="E85" s="8">
        <v>54</v>
      </c>
      <c r="F85" s="8">
        <v>14</v>
      </c>
      <c r="G85" s="8">
        <v>40</v>
      </c>
      <c r="H85" s="38">
        <f t="shared" si="2"/>
        <v>68</v>
      </c>
      <c r="I85" s="8">
        <v>1</v>
      </c>
      <c r="J85" s="8"/>
      <c r="K85" s="8" t="s">
        <v>448</v>
      </c>
      <c r="L85" s="8" t="s">
        <v>79</v>
      </c>
      <c r="M85" s="43" t="s">
        <v>449</v>
      </c>
      <c r="N85" s="161" t="s">
        <v>748</v>
      </c>
    </row>
    <row r="86" spans="1:14" s="42" customFormat="1" ht="13.5" customHeight="1">
      <c r="A86" s="70">
        <f t="shared" si="3"/>
        <v>18</v>
      </c>
      <c r="B86" s="16" t="s">
        <v>706</v>
      </c>
      <c r="C86" s="13" t="s">
        <v>168</v>
      </c>
      <c r="D86" s="38">
        <v>34</v>
      </c>
      <c r="E86" s="8">
        <v>34</v>
      </c>
      <c r="F86" s="8">
        <v>34</v>
      </c>
      <c r="G86" s="8"/>
      <c r="H86" s="38">
        <v>68</v>
      </c>
      <c r="I86" s="8"/>
      <c r="J86" s="8"/>
      <c r="K86" s="8" t="s">
        <v>478</v>
      </c>
      <c r="L86" s="36" t="s">
        <v>803</v>
      </c>
      <c r="M86" s="9" t="s">
        <v>169</v>
      </c>
      <c r="N86" s="161"/>
    </row>
    <row r="87" spans="1:14" s="10" customFormat="1" ht="13.5" customHeight="1">
      <c r="A87" s="70">
        <f t="shared" si="3"/>
        <v>19</v>
      </c>
      <c r="B87" s="16" t="s">
        <v>706</v>
      </c>
      <c r="C87" s="30" t="s">
        <v>261</v>
      </c>
      <c r="D87" s="38">
        <v>18</v>
      </c>
      <c r="E87" s="8">
        <v>50</v>
      </c>
      <c r="F87" s="8">
        <v>18</v>
      </c>
      <c r="G87" s="8">
        <v>32</v>
      </c>
      <c r="H87" s="38">
        <f aca="true" t="shared" si="4" ref="H87:H102">F87*2+G87</f>
        <v>68</v>
      </c>
      <c r="I87" s="8">
        <v>1</v>
      </c>
      <c r="J87" s="8"/>
      <c r="K87" s="8" t="s">
        <v>1049</v>
      </c>
      <c r="L87" s="8" t="s">
        <v>885</v>
      </c>
      <c r="M87" s="32" t="s">
        <v>886</v>
      </c>
      <c r="N87" s="161" t="s">
        <v>887</v>
      </c>
    </row>
    <row r="88" spans="1:14" s="10" customFormat="1" ht="13.5" customHeight="1">
      <c r="A88" s="70">
        <f t="shared" si="3"/>
        <v>20</v>
      </c>
      <c r="B88" s="16" t="s">
        <v>706</v>
      </c>
      <c r="C88" s="30" t="s">
        <v>199</v>
      </c>
      <c r="D88" s="38">
        <v>21</v>
      </c>
      <c r="E88" s="8">
        <v>46</v>
      </c>
      <c r="F88" s="8">
        <v>21</v>
      </c>
      <c r="G88" s="8">
        <v>25</v>
      </c>
      <c r="H88" s="38">
        <f t="shared" si="4"/>
        <v>67</v>
      </c>
      <c r="I88" s="8"/>
      <c r="J88" s="8"/>
      <c r="K88" s="8" t="s">
        <v>408</v>
      </c>
      <c r="L88" s="8" t="s">
        <v>540</v>
      </c>
      <c r="M88" s="9"/>
      <c r="N88" s="161" t="s">
        <v>837</v>
      </c>
    </row>
    <row r="89" spans="1:14" s="10" customFormat="1" ht="13.5" customHeight="1">
      <c r="A89" s="70">
        <f t="shared" si="3"/>
        <v>21</v>
      </c>
      <c r="B89" s="16" t="s">
        <v>706</v>
      </c>
      <c r="C89" s="13" t="s">
        <v>195</v>
      </c>
      <c r="D89" s="38">
        <v>12</v>
      </c>
      <c r="E89" s="8">
        <v>52</v>
      </c>
      <c r="F89" s="8">
        <v>12</v>
      </c>
      <c r="G89" s="8">
        <v>40</v>
      </c>
      <c r="H89" s="38">
        <f t="shared" si="4"/>
        <v>64</v>
      </c>
      <c r="I89" s="8"/>
      <c r="J89" s="8" t="s">
        <v>190</v>
      </c>
      <c r="K89" s="8" t="s">
        <v>501</v>
      </c>
      <c r="L89" s="8" t="s">
        <v>535</v>
      </c>
      <c r="M89" s="36" t="s">
        <v>536</v>
      </c>
      <c r="N89" s="161" t="s">
        <v>825</v>
      </c>
    </row>
    <row r="90" spans="1:14" s="10" customFormat="1" ht="13.5" customHeight="1">
      <c r="A90" s="70">
        <f t="shared" si="3"/>
        <v>22</v>
      </c>
      <c r="B90" s="16" t="s">
        <v>706</v>
      </c>
      <c r="C90" s="13" t="s">
        <v>856</v>
      </c>
      <c r="D90" s="38">
        <v>18</v>
      </c>
      <c r="E90" s="8">
        <v>45</v>
      </c>
      <c r="F90" s="8">
        <v>18</v>
      </c>
      <c r="G90" s="8">
        <v>27</v>
      </c>
      <c r="H90" s="38">
        <f t="shared" si="4"/>
        <v>63</v>
      </c>
      <c r="I90" s="8">
        <v>1</v>
      </c>
      <c r="J90" s="8"/>
      <c r="K90" s="8" t="s">
        <v>787</v>
      </c>
      <c r="L90" s="8" t="s">
        <v>554</v>
      </c>
      <c r="M90" s="36" t="s">
        <v>555</v>
      </c>
      <c r="N90" s="161" t="s">
        <v>857</v>
      </c>
    </row>
    <row r="91" spans="1:14" s="10" customFormat="1" ht="13.5" customHeight="1">
      <c r="A91" s="70">
        <f t="shared" si="3"/>
        <v>23</v>
      </c>
      <c r="B91" s="16" t="s">
        <v>706</v>
      </c>
      <c r="C91" s="13" t="s">
        <v>326</v>
      </c>
      <c r="D91" s="38">
        <v>14</v>
      </c>
      <c r="E91" s="8">
        <v>49</v>
      </c>
      <c r="F91" s="8">
        <v>14</v>
      </c>
      <c r="G91" s="8">
        <v>35</v>
      </c>
      <c r="H91" s="38">
        <f t="shared" si="4"/>
        <v>63</v>
      </c>
      <c r="I91" s="8">
        <v>1</v>
      </c>
      <c r="J91" s="8" t="s">
        <v>620</v>
      </c>
      <c r="K91" s="8" t="s">
        <v>543</v>
      </c>
      <c r="L91" s="8" t="s">
        <v>916</v>
      </c>
      <c r="M91" s="8" t="s">
        <v>621</v>
      </c>
      <c r="N91" s="161" t="s">
        <v>917</v>
      </c>
    </row>
    <row r="92" spans="1:14" s="10" customFormat="1" ht="13.5" customHeight="1">
      <c r="A92" s="70">
        <f t="shared" si="3"/>
        <v>24</v>
      </c>
      <c r="B92" s="16" t="s">
        <v>706</v>
      </c>
      <c r="C92" s="13" t="s">
        <v>251</v>
      </c>
      <c r="D92" s="38">
        <v>15</v>
      </c>
      <c r="E92" s="8">
        <v>47</v>
      </c>
      <c r="F92" s="8">
        <v>15</v>
      </c>
      <c r="G92" s="8">
        <v>32</v>
      </c>
      <c r="H92" s="38">
        <f t="shared" si="4"/>
        <v>62</v>
      </c>
      <c r="I92" s="8">
        <v>1</v>
      </c>
      <c r="J92" s="8" t="s">
        <v>250</v>
      </c>
      <c r="K92" s="8" t="s">
        <v>448</v>
      </c>
      <c r="L92" s="8" t="s">
        <v>573</v>
      </c>
      <c r="M92" s="8" t="s">
        <v>574</v>
      </c>
      <c r="N92" s="161" t="s">
        <v>876</v>
      </c>
    </row>
    <row r="93" spans="1:14" s="10" customFormat="1" ht="13.5" customHeight="1">
      <c r="A93" s="70">
        <f t="shared" si="3"/>
        <v>25</v>
      </c>
      <c r="B93" s="16" t="s">
        <v>706</v>
      </c>
      <c r="C93" s="30" t="s">
        <v>341</v>
      </c>
      <c r="D93" s="38">
        <v>20</v>
      </c>
      <c r="E93" s="8">
        <v>42</v>
      </c>
      <c r="F93" s="8">
        <v>20</v>
      </c>
      <c r="G93" s="8">
        <v>22</v>
      </c>
      <c r="H93" s="38">
        <f t="shared" si="4"/>
        <v>62</v>
      </c>
      <c r="I93" s="8"/>
      <c r="J93" s="8"/>
      <c r="K93" s="8" t="s">
        <v>421</v>
      </c>
      <c r="L93" s="8" t="s">
        <v>625</v>
      </c>
      <c r="M93" s="36" t="s">
        <v>626</v>
      </c>
      <c r="N93" s="161" t="s">
        <v>919</v>
      </c>
    </row>
    <row r="94" spans="1:14" s="10" customFormat="1" ht="13.5" customHeight="1">
      <c r="A94" s="70">
        <f t="shared" si="3"/>
        <v>26</v>
      </c>
      <c r="B94" s="16" t="s">
        <v>706</v>
      </c>
      <c r="C94" s="13" t="s">
        <v>178</v>
      </c>
      <c r="D94" s="38">
        <v>22</v>
      </c>
      <c r="E94" s="8">
        <v>40</v>
      </c>
      <c r="F94" s="8">
        <v>20</v>
      </c>
      <c r="G94" s="8">
        <v>20</v>
      </c>
      <c r="H94" s="38">
        <f t="shared" si="4"/>
        <v>60</v>
      </c>
      <c r="I94" s="8"/>
      <c r="J94" s="8"/>
      <c r="K94" s="8" t="s">
        <v>408</v>
      </c>
      <c r="L94" s="8" t="s">
        <v>527</v>
      </c>
      <c r="M94" s="36" t="s">
        <v>528</v>
      </c>
      <c r="N94" s="161" t="s">
        <v>813</v>
      </c>
    </row>
    <row r="95" spans="1:14" s="10" customFormat="1" ht="13.5" customHeight="1">
      <c r="A95" s="70">
        <f t="shared" si="3"/>
        <v>27</v>
      </c>
      <c r="B95" s="16" t="s">
        <v>706</v>
      </c>
      <c r="C95" s="30" t="s">
        <v>982</v>
      </c>
      <c r="D95" s="38">
        <v>10</v>
      </c>
      <c r="E95" s="8">
        <v>50</v>
      </c>
      <c r="F95" s="8">
        <v>10</v>
      </c>
      <c r="G95" s="8">
        <v>40</v>
      </c>
      <c r="H95" s="38">
        <f t="shared" si="4"/>
        <v>60</v>
      </c>
      <c r="I95" s="8"/>
      <c r="J95" s="40"/>
      <c r="K95" s="8" t="s">
        <v>453</v>
      </c>
      <c r="L95" s="36" t="s">
        <v>877</v>
      </c>
      <c r="M95" s="9" t="s">
        <v>151</v>
      </c>
      <c r="N95" s="161" t="s">
        <v>878</v>
      </c>
    </row>
    <row r="96" spans="1:14" s="10" customFormat="1" ht="13.5" customHeight="1">
      <c r="A96" s="70">
        <f t="shared" si="3"/>
        <v>28</v>
      </c>
      <c r="B96" s="16" t="s">
        <v>706</v>
      </c>
      <c r="C96" s="30" t="s">
        <v>277</v>
      </c>
      <c r="D96" s="38">
        <v>16</v>
      </c>
      <c r="E96" s="8">
        <v>44</v>
      </c>
      <c r="F96" s="8">
        <v>16</v>
      </c>
      <c r="G96" s="8">
        <v>28</v>
      </c>
      <c r="H96" s="38">
        <f t="shared" si="4"/>
        <v>60</v>
      </c>
      <c r="I96" s="8"/>
      <c r="J96" s="8"/>
      <c r="K96" s="8" t="s">
        <v>408</v>
      </c>
      <c r="L96" s="8" t="s">
        <v>278</v>
      </c>
      <c r="M96" s="9"/>
      <c r="N96" s="161" t="s">
        <v>896</v>
      </c>
    </row>
    <row r="97" spans="1:14" s="10" customFormat="1" ht="13.5" customHeight="1">
      <c r="A97" s="70">
        <f t="shared" si="3"/>
        <v>29</v>
      </c>
      <c r="B97" s="16" t="s">
        <v>706</v>
      </c>
      <c r="C97" s="30" t="s">
        <v>104</v>
      </c>
      <c r="D97" s="38">
        <v>17</v>
      </c>
      <c r="E97" s="8">
        <v>42</v>
      </c>
      <c r="F97" s="8">
        <v>17</v>
      </c>
      <c r="G97" s="8">
        <v>25</v>
      </c>
      <c r="H97" s="38">
        <f t="shared" si="4"/>
        <v>59</v>
      </c>
      <c r="I97" s="8"/>
      <c r="J97" s="8" t="s">
        <v>105</v>
      </c>
      <c r="K97" s="8" t="s">
        <v>421</v>
      </c>
      <c r="L97" s="8" t="s">
        <v>106</v>
      </c>
      <c r="M97" s="43" t="s">
        <v>461</v>
      </c>
      <c r="N97" s="166" t="s">
        <v>757</v>
      </c>
    </row>
    <row r="98" spans="1:14" s="10" customFormat="1" ht="13.5" customHeight="1">
      <c r="A98" s="70">
        <f t="shared" si="3"/>
        <v>30</v>
      </c>
      <c r="B98" s="16" t="s">
        <v>706</v>
      </c>
      <c r="C98" s="30" t="s">
        <v>295</v>
      </c>
      <c r="D98" s="38">
        <v>14</v>
      </c>
      <c r="E98" s="8">
        <v>44</v>
      </c>
      <c r="F98" s="8">
        <v>14</v>
      </c>
      <c r="G98" s="8">
        <v>30</v>
      </c>
      <c r="H98" s="38">
        <f t="shared" si="4"/>
        <v>58</v>
      </c>
      <c r="I98" s="8"/>
      <c r="J98" s="8"/>
      <c r="K98" s="8" t="s">
        <v>448</v>
      </c>
      <c r="L98" s="8" t="s">
        <v>903</v>
      </c>
      <c r="M98" s="36" t="s">
        <v>594</v>
      </c>
      <c r="N98" s="161" t="s">
        <v>904</v>
      </c>
    </row>
    <row r="99" spans="1:14" s="10" customFormat="1" ht="13.5" customHeight="1">
      <c r="A99" s="70">
        <f t="shared" si="3"/>
        <v>31</v>
      </c>
      <c r="B99" s="16" t="s">
        <v>706</v>
      </c>
      <c r="C99" s="13" t="s">
        <v>81</v>
      </c>
      <c r="D99" s="38">
        <v>15</v>
      </c>
      <c r="E99" s="8">
        <v>42</v>
      </c>
      <c r="F99" s="8">
        <v>15</v>
      </c>
      <c r="G99" s="8">
        <v>27</v>
      </c>
      <c r="H99" s="38">
        <f t="shared" si="4"/>
        <v>57</v>
      </c>
      <c r="I99" s="8">
        <v>1</v>
      </c>
      <c r="J99" s="8"/>
      <c r="K99" s="8" t="s">
        <v>487</v>
      </c>
      <c r="L99" s="8" t="s">
        <v>749</v>
      </c>
      <c r="M99" s="43" t="s">
        <v>451</v>
      </c>
      <c r="N99" s="161" t="s">
        <v>750</v>
      </c>
    </row>
    <row r="100" spans="1:14" s="10" customFormat="1" ht="13.5" customHeight="1">
      <c r="A100" s="70">
        <f t="shared" si="3"/>
        <v>32</v>
      </c>
      <c r="B100" s="16" t="s">
        <v>706</v>
      </c>
      <c r="C100" s="13" t="s">
        <v>206</v>
      </c>
      <c r="D100" s="38">
        <v>14</v>
      </c>
      <c r="E100" s="8">
        <v>42</v>
      </c>
      <c r="F100" s="8">
        <v>14</v>
      </c>
      <c r="G100" s="8">
        <v>28</v>
      </c>
      <c r="H100" s="38">
        <f t="shared" si="4"/>
        <v>56</v>
      </c>
      <c r="I100" s="8">
        <v>1</v>
      </c>
      <c r="J100" s="8" t="s">
        <v>191</v>
      </c>
      <c r="K100" s="8" t="s">
        <v>413</v>
      </c>
      <c r="L100" s="36" t="s">
        <v>844</v>
      </c>
      <c r="M100" s="9" t="s">
        <v>207</v>
      </c>
      <c r="N100" s="161" t="s">
        <v>845</v>
      </c>
    </row>
    <row r="101" spans="1:14" s="10" customFormat="1" ht="13.5" customHeight="1">
      <c r="A101" s="70">
        <f t="shared" si="3"/>
        <v>33</v>
      </c>
      <c r="B101" s="16" t="s">
        <v>706</v>
      </c>
      <c r="C101" s="13" t="s">
        <v>391</v>
      </c>
      <c r="D101" s="38">
        <v>16</v>
      </c>
      <c r="E101" s="8">
        <v>40</v>
      </c>
      <c r="F101" s="8">
        <v>16</v>
      </c>
      <c r="G101" s="8">
        <v>24</v>
      </c>
      <c r="H101" s="38">
        <f t="shared" si="4"/>
        <v>56</v>
      </c>
      <c r="I101" s="8">
        <v>1</v>
      </c>
      <c r="J101" s="8" t="s">
        <v>653</v>
      </c>
      <c r="K101" s="8" t="s">
        <v>787</v>
      </c>
      <c r="L101" s="8" t="s">
        <v>963</v>
      </c>
      <c r="M101" s="31" t="s">
        <v>34</v>
      </c>
      <c r="N101" s="161" t="s">
        <v>964</v>
      </c>
    </row>
    <row r="102" spans="1:14" s="10" customFormat="1" ht="12.75">
      <c r="A102" s="70">
        <f t="shared" si="3"/>
        <v>34</v>
      </c>
      <c r="B102" s="16" t="s">
        <v>706</v>
      </c>
      <c r="C102" s="30" t="s">
        <v>210</v>
      </c>
      <c r="D102" s="38">
        <v>20</v>
      </c>
      <c r="E102" s="8">
        <v>35</v>
      </c>
      <c r="F102" s="8">
        <v>19</v>
      </c>
      <c r="G102" s="8">
        <v>16</v>
      </c>
      <c r="H102" s="38">
        <f t="shared" si="4"/>
        <v>54</v>
      </c>
      <c r="I102" s="8"/>
      <c r="J102" s="8" t="s">
        <v>835</v>
      </c>
      <c r="K102" s="8" t="s">
        <v>543</v>
      </c>
      <c r="L102" s="8" t="s">
        <v>996</v>
      </c>
      <c r="M102" s="36" t="s">
        <v>544</v>
      </c>
      <c r="N102" s="161"/>
    </row>
    <row r="103" spans="1:14" s="10" customFormat="1" ht="13.5" customHeight="1">
      <c r="A103" s="70">
        <f t="shared" si="3"/>
        <v>35</v>
      </c>
      <c r="B103" s="16" t="s">
        <v>706</v>
      </c>
      <c r="C103" s="30" t="s">
        <v>346</v>
      </c>
      <c r="D103" s="38">
        <v>21</v>
      </c>
      <c r="E103" s="8"/>
      <c r="F103" s="8"/>
      <c r="G103" s="8"/>
      <c r="H103" s="104">
        <v>53</v>
      </c>
      <c r="I103" s="8">
        <v>1</v>
      </c>
      <c r="J103" s="8"/>
      <c r="K103" s="8" t="s">
        <v>478</v>
      </c>
      <c r="L103" s="36" t="s">
        <v>924</v>
      </c>
      <c r="M103" s="9" t="s">
        <v>347</v>
      </c>
      <c r="N103" s="161" t="s">
        <v>925</v>
      </c>
    </row>
    <row r="104" spans="1:14" s="10" customFormat="1" ht="13.5" customHeight="1">
      <c r="A104" s="70">
        <f t="shared" si="3"/>
        <v>36</v>
      </c>
      <c r="B104" s="16" t="s">
        <v>706</v>
      </c>
      <c r="C104" s="13" t="s">
        <v>14</v>
      </c>
      <c r="D104" s="111">
        <v>12</v>
      </c>
      <c r="E104" s="8">
        <v>39</v>
      </c>
      <c r="F104" s="8">
        <v>12</v>
      </c>
      <c r="G104" s="8">
        <v>27</v>
      </c>
      <c r="H104" s="38">
        <f aca="true" t="shared" si="5" ref="H104:H110">F104*2+G104</f>
        <v>51</v>
      </c>
      <c r="I104" s="8"/>
      <c r="J104" s="8"/>
      <c r="K104" s="8"/>
      <c r="L104" s="8" t="s">
        <v>414</v>
      </c>
      <c r="M104" s="32" t="s">
        <v>716</v>
      </c>
      <c r="N104" s="76" t="s">
        <v>717</v>
      </c>
    </row>
    <row r="105" spans="1:14" s="10" customFormat="1" ht="13.5" customHeight="1">
      <c r="A105" s="70">
        <f t="shared" si="3"/>
        <v>37</v>
      </c>
      <c r="B105" s="16" t="s">
        <v>706</v>
      </c>
      <c r="C105" s="30" t="s">
        <v>316</v>
      </c>
      <c r="D105" s="38">
        <v>21</v>
      </c>
      <c r="E105" s="8">
        <v>33</v>
      </c>
      <c r="F105" s="8">
        <v>18</v>
      </c>
      <c r="G105" s="8">
        <v>15</v>
      </c>
      <c r="H105" s="38">
        <f t="shared" si="5"/>
        <v>51</v>
      </c>
      <c r="I105" s="8"/>
      <c r="J105" s="8"/>
      <c r="K105" s="8" t="s">
        <v>1052</v>
      </c>
      <c r="L105" s="8" t="s">
        <v>1051</v>
      </c>
      <c r="M105" s="9"/>
      <c r="N105" s="78"/>
    </row>
    <row r="106" spans="1:14" s="10" customFormat="1" ht="13.5" customHeight="1">
      <c r="A106" s="70">
        <f t="shared" si="3"/>
        <v>38</v>
      </c>
      <c r="B106" s="16" t="s">
        <v>706</v>
      </c>
      <c r="C106" s="30" t="s">
        <v>118</v>
      </c>
      <c r="D106" s="38">
        <v>21</v>
      </c>
      <c r="E106" s="8">
        <v>29</v>
      </c>
      <c r="F106" s="8">
        <v>21</v>
      </c>
      <c r="G106" s="8">
        <v>8</v>
      </c>
      <c r="H106" s="38">
        <f t="shared" si="5"/>
        <v>50</v>
      </c>
      <c r="I106" s="8">
        <v>1</v>
      </c>
      <c r="J106" s="8" t="s">
        <v>670</v>
      </c>
      <c r="K106" s="8" t="s">
        <v>543</v>
      </c>
      <c r="L106" s="8" t="s">
        <v>119</v>
      </c>
      <c r="M106" s="156" t="s">
        <v>477</v>
      </c>
      <c r="N106" s="82" t="s">
        <v>701</v>
      </c>
    </row>
    <row r="107" spans="1:14" s="10" customFormat="1" ht="13.5" customHeight="1">
      <c r="A107" s="70">
        <f t="shared" si="3"/>
        <v>39</v>
      </c>
      <c r="B107" s="16" t="s">
        <v>706</v>
      </c>
      <c r="C107" s="30" t="s">
        <v>170</v>
      </c>
      <c r="D107" s="38">
        <v>15</v>
      </c>
      <c r="E107" s="8">
        <v>34</v>
      </c>
      <c r="F107" s="8">
        <v>15</v>
      </c>
      <c r="G107" s="8">
        <v>19</v>
      </c>
      <c r="H107" s="38">
        <f t="shared" si="5"/>
        <v>49</v>
      </c>
      <c r="I107" s="8">
        <v>1</v>
      </c>
      <c r="J107" s="8"/>
      <c r="K107" s="8" t="s">
        <v>478</v>
      </c>
      <c r="L107" s="8" t="s">
        <v>171</v>
      </c>
      <c r="M107" s="31" t="s">
        <v>808</v>
      </c>
      <c r="N107" s="161" t="s">
        <v>809</v>
      </c>
    </row>
    <row r="108" spans="1:14" s="10" customFormat="1" ht="13.5" customHeight="1">
      <c r="A108" s="70">
        <f t="shared" si="3"/>
        <v>40</v>
      </c>
      <c r="B108" s="16" t="s">
        <v>706</v>
      </c>
      <c r="C108" s="13" t="s">
        <v>180</v>
      </c>
      <c r="D108" s="38">
        <v>14</v>
      </c>
      <c r="E108" s="8">
        <v>35</v>
      </c>
      <c r="F108" s="8">
        <v>14</v>
      </c>
      <c r="G108" s="8">
        <v>21</v>
      </c>
      <c r="H108" s="38">
        <f t="shared" si="5"/>
        <v>49</v>
      </c>
      <c r="I108" s="8">
        <v>1</v>
      </c>
      <c r="J108" s="8"/>
      <c r="K108" s="8" t="s">
        <v>421</v>
      </c>
      <c r="L108" s="36" t="s">
        <v>816</v>
      </c>
      <c r="M108" s="9" t="s">
        <v>181</v>
      </c>
      <c r="N108" s="161" t="s">
        <v>817</v>
      </c>
    </row>
    <row r="109" spans="1:14" s="10" customFormat="1" ht="13.5" customHeight="1">
      <c r="A109" s="70">
        <f t="shared" si="3"/>
        <v>41</v>
      </c>
      <c r="B109" s="16" t="s">
        <v>706</v>
      </c>
      <c r="C109" s="13" t="s">
        <v>275</v>
      </c>
      <c r="D109" s="38">
        <v>13</v>
      </c>
      <c r="E109" s="8">
        <v>39</v>
      </c>
      <c r="F109" s="8">
        <v>10</v>
      </c>
      <c r="G109" s="8">
        <v>29</v>
      </c>
      <c r="H109" s="38">
        <f t="shared" si="5"/>
        <v>49</v>
      </c>
      <c r="I109" s="8"/>
      <c r="J109" s="8" t="s">
        <v>1046</v>
      </c>
      <c r="K109" s="8" t="s">
        <v>436</v>
      </c>
      <c r="L109" s="8" t="s">
        <v>585</v>
      </c>
      <c r="M109" s="32" t="s">
        <v>895</v>
      </c>
      <c r="N109" s="78"/>
    </row>
    <row r="110" spans="1:14" s="10" customFormat="1" ht="13.5" customHeight="1">
      <c r="A110" s="70">
        <f t="shared" si="3"/>
        <v>42</v>
      </c>
      <c r="B110" s="16" t="s">
        <v>706</v>
      </c>
      <c r="C110" s="30" t="s">
        <v>355</v>
      </c>
      <c r="D110" s="38">
        <v>14</v>
      </c>
      <c r="E110" s="8">
        <v>35</v>
      </c>
      <c r="F110" s="8">
        <v>14</v>
      </c>
      <c r="G110" s="8">
        <v>21</v>
      </c>
      <c r="H110" s="38">
        <f t="shared" si="5"/>
        <v>49</v>
      </c>
      <c r="I110" s="8"/>
      <c r="J110" s="8"/>
      <c r="K110" s="8" t="s">
        <v>436</v>
      </c>
      <c r="L110" s="36" t="s">
        <v>357</v>
      </c>
      <c r="M110" s="9" t="s">
        <v>356</v>
      </c>
      <c r="N110" s="161" t="s">
        <v>931</v>
      </c>
    </row>
    <row r="111" spans="1:14" s="10" customFormat="1" ht="13.5" customHeight="1">
      <c r="A111" s="70">
        <f t="shared" si="3"/>
        <v>43</v>
      </c>
      <c r="B111" s="16" t="s">
        <v>706</v>
      </c>
      <c r="C111" s="13" t="s">
        <v>10</v>
      </c>
      <c r="D111" s="38">
        <v>24</v>
      </c>
      <c r="E111" s="8">
        <v>24</v>
      </c>
      <c r="F111" s="8">
        <v>24</v>
      </c>
      <c r="G111" s="8">
        <v>0</v>
      </c>
      <c r="H111" s="38">
        <v>48</v>
      </c>
      <c r="I111" s="8">
        <v>1</v>
      </c>
      <c r="J111" s="8"/>
      <c r="K111" s="8" t="s">
        <v>731</v>
      </c>
      <c r="L111" s="8" t="s">
        <v>872</v>
      </c>
      <c r="M111" s="32" t="s">
        <v>873</v>
      </c>
      <c r="N111" s="161" t="s">
        <v>874</v>
      </c>
    </row>
    <row r="112" spans="1:14" s="10" customFormat="1" ht="13.5" customHeight="1">
      <c r="A112" s="70">
        <f t="shared" si="3"/>
        <v>44</v>
      </c>
      <c r="B112" s="16" t="s">
        <v>706</v>
      </c>
      <c r="C112" s="13" t="s">
        <v>209</v>
      </c>
      <c r="D112" s="38">
        <v>9</v>
      </c>
      <c r="E112" s="8">
        <v>39</v>
      </c>
      <c r="F112" s="8">
        <v>9</v>
      </c>
      <c r="G112" s="8">
        <v>30</v>
      </c>
      <c r="H112" s="38">
        <f>F112*2+G112</f>
        <v>48</v>
      </c>
      <c r="I112" s="8">
        <v>1</v>
      </c>
      <c r="J112" s="8"/>
      <c r="K112" s="8" t="s">
        <v>413</v>
      </c>
      <c r="L112" s="8" t="s">
        <v>541</v>
      </c>
      <c r="M112" s="36" t="s">
        <v>542</v>
      </c>
      <c r="N112" s="161" t="s">
        <v>847</v>
      </c>
    </row>
    <row r="113" spans="1:14" s="10" customFormat="1" ht="13.5" customHeight="1">
      <c r="A113" s="70">
        <f t="shared" si="3"/>
        <v>45</v>
      </c>
      <c r="B113" s="16" t="s">
        <v>706</v>
      </c>
      <c r="C113" s="30" t="s">
        <v>231</v>
      </c>
      <c r="D113" s="38">
        <v>19</v>
      </c>
      <c r="E113" s="8"/>
      <c r="F113" s="8"/>
      <c r="G113" s="8"/>
      <c r="H113" s="104">
        <v>48</v>
      </c>
      <c r="I113" s="8"/>
      <c r="J113" s="8"/>
      <c r="K113" s="8" t="s">
        <v>436</v>
      </c>
      <c r="L113" s="8" t="s">
        <v>559</v>
      </c>
      <c r="M113" s="9"/>
      <c r="N113" s="161"/>
    </row>
    <row r="114" spans="1:14" s="10" customFormat="1" ht="13.5" customHeight="1">
      <c r="A114" s="70">
        <f t="shared" si="3"/>
        <v>46</v>
      </c>
      <c r="B114" s="16" t="s">
        <v>706</v>
      </c>
      <c r="C114" s="30" t="s">
        <v>263</v>
      </c>
      <c r="D114" s="38">
        <v>19</v>
      </c>
      <c r="E114" s="8">
        <v>42</v>
      </c>
      <c r="F114" s="8"/>
      <c r="G114" s="8"/>
      <c r="H114" s="104">
        <v>48</v>
      </c>
      <c r="I114" s="8"/>
      <c r="J114" s="8" t="s">
        <v>262</v>
      </c>
      <c r="K114" s="8"/>
      <c r="L114" s="8" t="s">
        <v>264</v>
      </c>
      <c r="M114" s="9"/>
      <c r="N114" s="161"/>
    </row>
    <row r="115" spans="1:14" s="10" customFormat="1" ht="13.5" customHeight="1">
      <c r="A115" s="70">
        <f t="shared" si="3"/>
        <v>47</v>
      </c>
      <c r="B115" s="16" t="s">
        <v>706</v>
      </c>
      <c r="C115" s="13" t="s">
        <v>322</v>
      </c>
      <c r="D115" s="38">
        <v>19</v>
      </c>
      <c r="E115" s="8">
        <v>58</v>
      </c>
      <c r="F115" s="8"/>
      <c r="G115" s="8"/>
      <c r="H115" s="104">
        <v>48</v>
      </c>
      <c r="I115" s="8"/>
      <c r="J115" s="8" t="s">
        <v>323</v>
      </c>
      <c r="K115" s="8" t="s">
        <v>413</v>
      </c>
      <c r="L115" s="8" t="s">
        <v>325</v>
      </c>
      <c r="M115" s="8" t="s">
        <v>611</v>
      </c>
      <c r="N115" s="161"/>
    </row>
    <row r="116" spans="1:14" s="10" customFormat="1" ht="13.5" customHeight="1">
      <c r="A116" s="70">
        <f t="shared" si="3"/>
        <v>48</v>
      </c>
      <c r="B116" s="16" t="s">
        <v>706</v>
      </c>
      <c r="C116" s="30" t="s">
        <v>70</v>
      </c>
      <c r="D116" s="38">
        <v>10</v>
      </c>
      <c r="E116" s="8">
        <v>35</v>
      </c>
      <c r="F116" s="8">
        <v>10</v>
      </c>
      <c r="G116" s="8">
        <v>25</v>
      </c>
      <c r="H116" s="38">
        <f aca="true" t="shared" si="6" ref="H116:H127">F116*2+G116</f>
        <v>45</v>
      </c>
      <c r="I116" s="8">
        <v>1</v>
      </c>
      <c r="J116" s="8"/>
      <c r="K116" s="8" t="s">
        <v>444</v>
      </c>
      <c r="L116" s="8" t="s">
        <v>71</v>
      </c>
      <c r="M116" s="32" t="s">
        <v>445</v>
      </c>
      <c r="N116" s="167" t="s">
        <v>744</v>
      </c>
    </row>
    <row r="117" spans="1:14" s="10" customFormat="1" ht="13.5" customHeight="1">
      <c r="A117" s="70">
        <f t="shared" si="3"/>
        <v>49</v>
      </c>
      <c r="B117" s="16" t="s">
        <v>706</v>
      </c>
      <c r="C117" s="13" t="s">
        <v>116</v>
      </c>
      <c r="D117" s="38">
        <v>12</v>
      </c>
      <c r="E117" s="8">
        <v>32</v>
      </c>
      <c r="F117" s="8">
        <v>12</v>
      </c>
      <c r="G117" s="8">
        <v>20</v>
      </c>
      <c r="H117" s="38">
        <f t="shared" si="6"/>
        <v>44</v>
      </c>
      <c r="I117" s="8">
        <v>1</v>
      </c>
      <c r="J117" s="8"/>
      <c r="K117" s="8" t="s">
        <v>436</v>
      </c>
      <c r="L117" s="8" t="s">
        <v>774</v>
      </c>
      <c r="M117" s="9"/>
      <c r="N117" s="161" t="s">
        <v>721</v>
      </c>
    </row>
    <row r="118" spans="1:14" s="10" customFormat="1" ht="13.5" customHeight="1">
      <c r="A118" s="70">
        <f t="shared" si="3"/>
        <v>50</v>
      </c>
      <c r="B118" s="16" t="s">
        <v>706</v>
      </c>
      <c r="C118" s="13" t="s">
        <v>329</v>
      </c>
      <c r="D118" s="38">
        <v>10</v>
      </c>
      <c r="E118" s="8">
        <v>33</v>
      </c>
      <c r="F118" s="8">
        <v>10</v>
      </c>
      <c r="G118" s="8">
        <v>23</v>
      </c>
      <c r="H118" s="38">
        <f t="shared" si="6"/>
        <v>43</v>
      </c>
      <c r="I118" s="8"/>
      <c r="J118" s="8"/>
      <c r="K118" s="8" t="s">
        <v>610</v>
      </c>
      <c r="L118" s="8" t="s">
        <v>330</v>
      </c>
      <c r="M118" s="9"/>
      <c r="N118" s="161" t="s">
        <v>915</v>
      </c>
    </row>
    <row r="119" spans="1:14" s="10" customFormat="1" ht="13.5" customHeight="1">
      <c r="A119" s="70">
        <f t="shared" si="3"/>
        <v>51</v>
      </c>
      <c r="B119" s="16" t="s">
        <v>706</v>
      </c>
      <c r="C119" s="13" t="s">
        <v>28</v>
      </c>
      <c r="D119" s="38">
        <v>11</v>
      </c>
      <c r="E119" s="8">
        <v>31</v>
      </c>
      <c r="F119" s="8">
        <v>11</v>
      </c>
      <c r="G119" s="8">
        <v>20</v>
      </c>
      <c r="H119" s="38">
        <f t="shared" si="6"/>
        <v>42</v>
      </c>
      <c r="I119" s="8"/>
      <c r="J119" s="8"/>
      <c r="K119" s="8" t="s">
        <v>422</v>
      </c>
      <c r="L119" s="8" t="s">
        <v>29</v>
      </c>
      <c r="M119" s="9"/>
      <c r="N119" s="76" t="s">
        <v>722</v>
      </c>
    </row>
    <row r="120" spans="1:14" s="10" customFormat="1" ht="13.5" customHeight="1">
      <c r="A120" s="70">
        <f t="shared" si="3"/>
        <v>52</v>
      </c>
      <c r="B120" s="16" t="s">
        <v>706</v>
      </c>
      <c r="C120" s="30" t="s">
        <v>135</v>
      </c>
      <c r="D120" s="38">
        <v>16</v>
      </c>
      <c r="E120" s="8">
        <v>26</v>
      </c>
      <c r="F120" s="8">
        <v>16</v>
      </c>
      <c r="G120" s="8">
        <v>10</v>
      </c>
      <c r="H120" s="38">
        <f t="shared" si="6"/>
        <v>42</v>
      </c>
      <c r="I120" s="8">
        <v>1</v>
      </c>
      <c r="J120" s="8" t="s">
        <v>136</v>
      </c>
      <c r="K120" s="8" t="s">
        <v>448</v>
      </c>
      <c r="L120" s="8" t="s">
        <v>490</v>
      </c>
      <c r="M120" s="32" t="s">
        <v>491</v>
      </c>
      <c r="N120" s="78"/>
    </row>
    <row r="121" spans="1:14" s="10" customFormat="1" ht="13.5" customHeight="1">
      <c r="A121" s="70">
        <f t="shared" si="3"/>
        <v>53</v>
      </c>
      <c r="B121" s="16" t="s">
        <v>706</v>
      </c>
      <c r="C121" s="13" t="s">
        <v>200</v>
      </c>
      <c r="D121" s="38">
        <v>15</v>
      </c>
      <c r="E121" s="8">
        <v>27</v>
      </c>
      <c r="F121" s="8">
        <v>15</v>
      </c>
      <c r="G121" s="8">
        <v>12</v>
      </c>
      <c r="H121" s="38">
        <f t="shared" si="6"/>
        <v>42</v>
      </c>
      <c r="I121" s="8">
        <v>1</v>
      </c>
      <c r="J121" s="8"/>
      <c r="K121" s="8" t="s">
        <v>448</v>
      </c>
      <c r="L121" s="36" t="s">
        <v>201</v>
      </c>
      <c r="M121" s="9" t="s">
        <v>202</v>
      </c>
      <c r="N121" s="161" t="s">
        <v>842</v>
      </c>
    </row>
    <row r="122" spans="1:14" s="10" customFormat="1" ht="13.5" customHeight="1">
      <c r="A122" s="70">
        <f t="shared" si="3"/>
        <v>54</v>
      </c>
      <c r="B122" s="16" t="s">
        <v>706</v>
      </c>
      <c r="C122" s="13" t="s">
        <v>349</v>
      </c>
      <c r="D122" s="38">
        <v>11</v>
      </c>
      <c r="E122" s="8">
        <v>31</v>
      </c>
      <c r="F122" s="8">
        <v>11</v>
      </c>
      <c r="G122" s="8">
        <v>20</v>
      </c>
      <c r="H122" s="38">
        <f t="shared" si="6"/>
        <v>42</v>
      </c>
      <c r="I122" s="8"/>
      <c r="J122" s="8"/>
      <c r="K122" s="8" t="s">
        <v>408</v>
      </c>
      <c r="L122" s="8" t="s">
        <v>350</v>
      </c>
      <c r="M122" s="9"/>
      <c r="N122" s="161" t="s">
        <v>928</v>
      </c>
    </row>
    <row r="123" spans="1:14" s="10" customFormat="1" ht="13.5" customHeight="1">
      <c r="A123" s="70">
        <f t="shared" si="3"/>
        <v>55</v>
      </c>
      <c r="B123" s="16" t="s">
        <v>706</v>
      </c>
      <c r="C123" s="13" t="s">
        <v>929</v>
      </c>
      <c r="D123" s="38">
        <v>11</v>
      </c>
      <c r="E123" s="8">
        <v>31</v>
      </c>
      <c r="F123" s="8">
        <v>11</v>
      </c>
      <c r="G123" s="8">
        <v>20</v>
      </c>
      <c r="H123" s="38">
        <f t="shared" si="6"/>
        <v>42</v>
      </c>
      <c r="I123" s="8">
        <v>1</v>
      </c>
      <c r="J123" s="8"/>
      <c r="K123" s="8" t="s">
        <v>487</v>
      </c>
      <c r="L123" s="8" t="s">
        <v>632</v>
      </c>
      <c r="M123" s="9"/>
      <c r="N123" s="161" t="s">
        <v>930</v>
      </c>
    </row>
    <row r="124" spans="1:14" s="10" customFormat="1" ht="13.5" customHeight="1">
      <c r="A124" s="70">
        <f t="shared" si="3"/>
        <v>56</v>
      </c>
      <c r="B124" s="16" t="s">
        <v>706</v>
      </c>
      <c r="C124" s="13" t="s">
        <v>358</v>
      </c>
      <c r="D124" s="38">
        <v>11</v>
      </c>
      <c r="E124" s="8">
        <v>31</v>
      </c>
      <c r="F124" s="8">
        <v>11</v>
      </c>
      <c r="G124" s="8">
        <v>20</v>
      </c>
      <c r="H124" s="38">
        <f t="shared" si="6"/>
        <v>42</v>
      </c>
      <c r="I124" s="8">
        <v>1</v>
      </c>
      <c r="J124" s="8"/>
      <c r="K124" s="8" t="s">
        <v>408</v>
      </c>
      <c r="L124" s="9" t="s">
        <v>932</v>
      </c>
      <c r="M124" s="8" t="s">
        <v>635</v>
      </c>
      <c r="N124" s="161" t="s">
        <v>933</v>
      </c>
    </row>
    <row r="125" spans="1:14" s="10" customFormat="1" ht="13.5" customHeight="1">
      <c r="A125" s="70">
        <f t="shared" si="3"/>
        <v>57</v>
      </c>
      <c r="B125" s="16" t="s">
        <v>706</v>
      </c>
      <c r="C125" s="13" t="s">
        <v>216</v>
      </c>
      <c r="D125" s="38">
        <v>12</v>
      </c>
      <c r="E125" s="8">
        <v>29</v>
      </c>
      <c r="F125" s="8">
        <v>12</v>
      </c>
      <c r="G125" s="8">
        <v>17</v>
      </c>
      <c r="H125" s="38">
        <f t="shared" si="6"/>
        <v>41</v>
      </c>
      <c r="I125" s="8"/>
      <c r="J125" s="8"/>
      <c r="K125" s="8" t="s">
        <v>436</v>
      </c>
      <c r="L125" s="36" t="s">
        <v>218</v>
      </c>
      <c r="M125" s="32" t="s">
        <v>217</v>
      </c>
      <c r="N125" s="161" t="s">
        <v>853</v>
      </c>
    </row>
    <row r="126" spans="1:14" s="10" customFormat="1" ht="13.5" customHeight="1">
      <c r="A126" s="70">
        <f t="shared" si="3"/>
        <v>58</v>
      </c>
      <c r="B126" s="16" t="s">
        <v>706</v>
      </c>
      <c r="C126" s="30" t="s">
        <v>220</v>
      </c>
      <c r="D126" s="38">
        <v>12</v>
      </c>
      <c r="E126" s="8">
        <v>27</v>
      </c>
      <c r="F126" s="8">
        <v>12</v>
      </c>
      <c r="G126" s="8">
        <v>15</v>
      </c>
      <c r="H126" s="38">
        <f t="shared" si="6"/>
        <v>39</v>
      </c>
      <c r="I126" s="8">
        <v>1</v>
      </c>
      <c r="J126" s="8"/>
      <c r="K126" s="8" t="s">
        <v>448</v>
      </c>
      <c r="L126" s="8" t="s">
        <v>266</v>
      </c>
      <c r="M126" s="9"/>
      <c r="N126" s="78"/>
    </row>
    <row r="127" spans="1:14" s="10" customFormat="1" ht="13.5" customHeight="1">
      <c r="A127" s="70">
        <f t="shared" si="3"/>
        <v>59</v>
      </c>
      <c r="B127" s="16" t="s">
        <v>706</v>
      </c>
      <c r="C127" s="13" t="s">
        <v>623</v>
      </c>
      <c r="D127" s="38">
        <v>10</v>
      </c>
      <c r="E127" s="8">
        <v>28</v>
      </c>
      <c r="F127" s="8">
        <v>10</v>
      </c>
      <c r="G127" s="8">
        <v>18</v>
      </c>
      <c r="H127" s="38">
        <f t="shared" si="6"/>
        <v>38</v>
      </c>
      <c r="I127" s="8">
        <v>1</v>
      </c>
      <c r="J127" s="8" t="s">
        <v>248</v>
      </c>
      <c r="K127" s="8" t="s">
        <v>478</v>
      </c>
      <c r="L127" s="8" t="s">
        <v>880</v>
      </c>
      <c r="M127" s="156" t="s">
        <v>881</v>
      </c>
      <c r="N127" s="160" t="s">
        <v>882</v>
      </c>
    </row>
    <row r="128" spans="1:14" s="10" customFormat="1" ht="13.5" customHeight="1">
      <c r="A128" s="70">
        <f t="shared" si="3"/>
        <v>60</v>
      </c>
      <c r="B128" s="16" t="s">
        <v>706</v>
      </c>
      <c r="C128" s="13" t="s">
        <v>398</v>
      </c>
      <c r="D128" s="38">
        <v>15</v>
      </c>
      <c r="E128" s="8"/>
      <c r="F128" s="8">
        <v>15</v>
      </c>
      <c r="G128" s="8"/>
      <c r="H128" s="104">
        <v>38</v>
      </c>
      <c r="I128" s="8"/>
      <c r="J128" s="8" t="s">
        <v>1069</v>
      </c>
      <c r="K128" s="8" t="s">
        <v>436</v>
      </c>
      <c r="L128" s="8" t="s">
        <v>399</v>
      </c>
      <c r="M128" s="9"/>
      <c r="N128" s="161" t="s">
        <v>721</v>
      </c>
    </row>
    <row r="129" spans="1:14" s="10" customFormat="1" ht="13.5" customHeight="1">
      <c r="A129" s="70">
        <f t="shared" si="3"/>
        <v>61</v>
      </c>
      <c r="B129" s="16" t="s">
        <v>706</v>
      </c>
      <c r="C129" s="13" t="s">
        <v>482</v>
      </c>
      <c r="D129" s="38">
        <v>15</v>
      </c>
      <c r="E129" s="8">
        <v>43</v>
      </c>
      <c r="F129" s="8"/>
      <c r="G129" s="8"/>
      <c r="H129" s="104">
        <v>38</v>
      </c>
      <c r="I129" s="8"/>
      <c r="J129" s="8" t="s">
        <v>483</v>
      </c>
      <c r="K129" s="8"/>
      <c r="L129" s="8" t="s">
        <v>123</v>
      </c>
      <c r="M129" s="32" t="s">
        <v>124</v>
      </c>
      <c r="N129" s="161"/>
    </row>
    <row r="130" spans="1:14" s="10" customFormat="1" ht="13.5" customHeight="1">
      <c r="A130" s="70">
        <f t="shared" si="3"/>
        <v>62</v>
      </c>
      <c r="B130" s="16" t="s">
        <v>706</v>
      </c>
      <c r="C130" s="30" t="s">
        <v>838</v>
      </c>
      <c r="D130" s="38">
        <v>10</v>
      </c>
      <c r="E130" s="8">
        <v>26</v>
      </c>
      <c r="F130" s="8">
        <v>10</v>
      </c>
      <c r="G130" s="8">
        <v>16</v>
      </c>
      <c r="H130" s="38">
        <f>F130*2+G130</f>
        <v>36</v>
      </c>
      <c r="I130" s="8"/>
      <c r="J130" s="8"/>
      <c r="K130" s="8" t="s">
        <v>501</v>
      </c>
      <c r="L130" s="8" t="s">
        <v>839</v>
      </c>
      <c r="M130" s="32" t="s">
        <v>840</v>
      </c>
      <c r="N130" s="161" t="s">
        <v>841</v>
      </c>
    </row>
    <row r="131" spans="1:14" s="10" customFormat="1" ht="13.5" customHeight="1">
      <c r="A131" s="70">
        <f t="shared" si="3"/>
        <v>63</v>
      </c>
      <c r="B131" s="16" t="s">
        <v>706</v>
      </c>
      <c r="C131" s="13" t="s">
        <v>956</v>
      </c>
      <c r="D131" s="38">
        <v>10</v>
      </c>
      <c r="E131" s="8">
        <v>26</v>
      </c>
      <c r="F131" s="8">
        <v>10</v>
      </c>
      <c r="G131" s="8">
        <v>16</v>
      </c>
      <c r="H131" s="38">
        <f>F131*2+G131</f>
        <v>36</v>
      </c>
      <c r="I131" s="8"/>
      <c r="J131" s="8"/>
      <c r="K131" s="8" t="s">
        <v>501</v>
      </c>
      <c r="L131" s="8" t="s">
        <v>652</v>
      </c>
      <c r="M131" s="32" t="s">
        <v>957</v>
      </c>
      <c r="N131" s="161" t="s">
        <v>958</v>
      </c>
    </row>
    <row r="132" spans="1:14" s="10" customFormat="1" ht="13.5" customHeight="1">
      <c r="A132" s="70">
        <f t="shared" si="3"/>
        <v>64</v>
      </c>
      <c r="B132" s="16" t="s">
        <v>706</v>
      </c>
      <c r="C132" s="13" t="s">
        <v>13</v>
      </c>
      <c r="D132" s="38">
        <v>14</v>
      </c>
      <c r="E132" s="8">
        <v>28</v>
      </c>
      <c r="F132" s="8"/>
      <c r="G132" s="8"/>
      <c r="H132" s="104">
        <v>35</v>
      </c>
      <c r="I132" s="8"/>
      <c r="J132" s="8" t="s">
        <v>11</v>
      </c>
      <c r="K132" s="8" t="s">
        <v>436</v>
      </c>
      <c r="L132" s="8" t="s">
        <v>12</v>
      </c>
      <c r="M132" s="9"/>
      <c r="N132" s="74"/>
    </row>
    <row r="133" spans="1:14" s="10" customFormat="1" ht="13.5" customHeight="1">
      <c r="A133" s="70">
        <f t="shared" si="3"/>
        <v>65</v>
      </c>
      <c r="B133" s="16" t="s">
        <v>706</v>
      </c>
      <c r="C133" s="30" t="s">
        <v>131</v>
      </c>
      <c r="D133" s="38">
        <v>13</v>
      </c>
      <c r="E133" s="8">
        <v>35</v>
      </c>
      <c r="F133" s="8"/>
      <c r="G133" s="8"/>
      <c r="H133" s="104">
        <v>35</v>
      </c>
      <c r="I133" s="8">
        <v>1</v>
      </c>
      <c r="J133" s="8"/>
      <c r="K133" s="8" t="s">
        <v>731</v>
      </c>
      <c r="L133" s="8" t="s">
        <v>485</v>
      </c>
      <c r="M133" s="156" t="s">
        <v>132</v>
      </c>
      <c r="N133" s="160" t="s">
        <v>780</v>
      </c>
    </row>
    <row r="134" spans="1:14" s="10" customFormat="1" ht="13.5" customHeight="1">
      <c r="A134" s="70">
        <f t="shared" si="3"/>
        <v>66</v>
      </c>
      <c r="B134" s="16" t="s">
        <v>706</v>
      </c>
      <c r="C134" s="13" t="s">
        <v>908</v>
      </c>
      <c r="D134" s="38">
        <v>10</v>
      </c>
      <c r="E134" s="8">
        <v>25</v>
      </c>
      <c r="F134" s="8">
        <v>10</v>
      </c>
      <c r="G134" s="8">
        <v>15</v>
      </c>
      <c r="H134" s="38">
        <f>F134*2+G134</f>
        <v>35</v>
      </c>
      <c r="I134" s="8"/>
      <c r="J134" s="8" t="s">
        <v>909</v>
      </c>
      <c r="K134" s="8" t="s">
        <v>487</v>
      </c>
      <c r="L134" s="8" t="s">
        <v>617</v>
      </c>
      <c r="M134" s="9"/>
      <c r="N134" s="161" t="s">
        <v>910</v>
      </c>
    </row>
    <row r="135" spans="1:14" s="10" customFormat="1" ht="13.5" customHeight="1">
      <c r="A135" s="70">
        <f t="shared" si="3"/>
        <v>67</v>
      </c>
      <c r="B135" s="16" t="s">
        <v>706</v>
      </c>
      <c r="C135" s="30" t="s">
        <v>317</v>
      </c>
      <c r="D135" s="38">
        <v>14</v>
      </c>
      <c r="E135" s="8"/>
      <c r="F135" s="8"/>
      <c r="G135" s="8"/>
      <c r="H135" s="104">
        <v>35</v>
      </c>
      <c r="I135" s="8"/>
      <c r="J135" s="8"/>
      <c r="K135" s="8" t="s">
        <v>570</v>
      </c>
      <c r="L135" s="8" t="s">
        <v>608</v>
      </c>
      <c r="M135" s="9"/>
      <c r="N135" s="161"/>
    </row>
    <row r="136" spans="1:14" s="10" customFormat="1" ht="13.5" customHeight="1">
      <c r="A136" s="70">
        <f aca="true" t="shared" si="7" ref="A136:A199">+A135+1</f>
        <v>68</v>
      </c>
      <c r="B136" s="16" t="s">
        <v>706</v>
      </c>
      <c r="C136" s="13" t="s">
        <v>1077</v>
      </c>
      <c r="D136" s="38">
        <v>8</v>
      </c>
      <c r="E136" s="8"/>
      <c r="F136" s="8"/>
      <c r="G136" s="8"/>
      <c r="H136" s="38">
        <v>35</v>
      </c>
      <c r="I136" s="8"/>
      <c r="J136" s="8" t="s">
        <v>1078</v>
      </c>
      <c r="K136" s="8" t="s">
        <v>1079</v>
      </c>
      <c r="L136" s="8" t="s">
        <v>1080</v>
      </c>
      <c r="M136" s="9"/>
      <c r="N136" s="161" t="s">
        <v>1081</v>
      </c>
    </row>
    <row r="137" spans="1:14" s="10" customFormat="1" ht="13.5" customHeight="1">
      <c r="A137" s="70">
        <f t="shared" si="7"/>
        <v>69</v>
      </c>
      <c r="B137" s="16" t="s">
        <v>706</v>
      </c>
      <c r="C137" s="13" t="s">
        <v>117</v>
      </c>
      <c r="D137" s="38">
        <v>13</v>
      </c>
      <c r="E137" s="8">
        <v>33</v>
      </c>
      <c r="F137" s="8"/>
      <c r="G137" s="8"/>
      <c r="H137" s="104">
        <v>33</v>
      </c>
      <c r="I137" s="8"/>
      <c r="J137" s="8" t="s">
        <v>669</v>
      </c>
      <c r="K137" s="8" t="s">
        <v>436</v>
      </c>
      <c r="L137" s="8" t="s">
        <v>476</v>
      </c>
      <c r="M137" s="9"/>
      <c r="N137" s="78"/>
    </row>
    <row r="138" spans="1:14" s="10" customFormat="1" ht="13.5" customHeight="1">
      <c r="A138" s="70">
        <f t="shared" si="7"/>
        <v>70</v>
      </c>
      <c r="B138" s="16" t="s">
        <v>706</v>
      </c>
      <c r="C138" s="13" t="s">
        <v>141</v>
      </c>
      <c r="D138" s="38">
        <v>13</v>
      </c>
      <c r="E138" s="8"/>
      <c r="F138" s="8"/>
      <c r="G138" s="8"/>
      <c r="H138" s="104">
        <v>33</v>
      </c>
      <c r="I138" s="8">
        <v>1</v>
      </c>
      <c r="J138" s="8" t="s">
        <v>1047</v>
      </c>
      <c r="K138" s="8" t="s">
        <v>436</v>
      </c>
      <c r="L138" s="36" t="s">
        <v>797</v>
      </c>
      <c r="M138" s="9" t="s">
        <v>142</v>
      </c>
      <c r="N138" s="161" t="s">
        <v>721</v>
      </c>
    </row>
    <row r="139" spans="1:14" s="10" customFormat="1" ht="13.5" customHeight="1">
      <c r="A139" s="70">
        <f t="shared" si="7"/>
        <v>71</v>
      </c>
      <c r="B139" s="16" t="s">
        <v>706</v>
      </c>
      <c r="C139" s="13" t="s">
        <v>196</v>
      </c>
      <c r="D139" s="38">
        <v>9</v>
      </c>
      <c r="E139" s="8">
        <v>24</v>
      </c>
      <c r="F139" s="8">
        <v>9</v>
      </c>
      <c r="G139" s="8">
        <v>15</v>
      </c>
      <c r="H139" s="38">
        <f>F139*2+G139</f>
        <v>33</v>
      </c>
      <c r="I139" s="8"/>
      <c r="J139" s="8"/>
      <c r="K139" s="8" t="s">
        <v>501</v>
      </c>
      <c r="L139" s="8" t="s">
        <v>537</v>
      </c>
      <c r="M139" s="32" t="s">
        <v>826</v>
      </c>
      <c r="N139" s="161" t="s">
        <v>827</v>
      </c>
    </row>
    <row r="140" spans="1:14" s="10" customFormat="1" ht="13.5" customHeight="1">
      <c r="A140" s="70">
        <f t="shared" si="7"/>
        <v>72</v>
      </c>
      <c r="B140" s="16" t="s">
        <v>706</v>
      </c>
      <c r="C140" s="30" t="s">
        <v>979</v>
      </c>
      <c r="D140" s="38">
        <v>13</v>
      </c>
      <c r="E140" s="8"/>
      <c r="F140" s="8"/>
      <c r="G140" s="8"/>
      <c r="H140" s="104">
        <v>33</v>
      </c>
      <c r="I140" s="8">
        <v>1</v>
      </c>
      <c r="J140" s="8"/>
      <c r="K140" s="8" t="s">
        <v>436</v>
      </c>
      <c r="L140" s="8" t="s">
        <v>511</v>
      </c>
      <c r="M140" s="9"/>
      <c r="N140" s="161" t="s">
        <v>721</v>
      </c>
    </row>
    <row r="141" spans="1:14" s="10" customFormat="1" ht="13.5" customHeight="1">
      <c r="A141" s="70">
        <f t="shared" si="7"/>
        <v>73</v>
      </c>
      <c r="B141" s="16" t="s">
        <v>706</v>
      </c>
      <c r="C141" s="13" t="s">
        <v>45</v>
      </c>
      <c r="D141" s="38">
        <v>8</v>
      </c>
      <c r="E141" s="8">
        <v>24</v>
      </c>
      <c r="F141" s="8">
        <v>8</v>
      </c>
      <c r="G141" s="8">
        <v>16</v>
      </c>
      <c r="H141" s="38">
        <f aca="true" t="shared" si="8" ref="H141:H153">F141*2+G141</f>
        <v>32</v>
      </c>
      <c r="I141" s="8"/>
      <c r="J141" s="8" t="s">
        <v>416</v>
      </c>
      <c r="K141" s="8" t="s">
        <v>436</v>
      </c>
      <c r="L141" s="8" t="s">
        <v>432</v>
      </c>
      <c r="M141" s="36" t="s">
        <v>433</v>
      </c>
      <c r="N141" s="167" t="s">
        <v>721</v>
      </c>
    </row>
    <row r="142" spans="1:14" s="10" customFormat="1" ht="13.5" customHeight="1">
      <c r="A142" s="70">
        <f t="shared" si="7"/>
        <v>74</v>
      </c>
      <c r="B142" s="16" t="s">
        <v>706</v>
      </c>
      <c r="C142" s="13" t="s">
        <v>523</v>
      </c>
      <c r="D142" s="38">
        <v>8</v>
      </c>
      <c r="E142" s="8">
        <v>24</v>
      </c>
      <c r="F142" s="8">
        <v>8</v>
      </c>
      <c r="G142" s="8">
        <v>16</v>
      </c>
      <c r="H142" s="38">
        <f t="shared" si="8"/>
        <v>32</v>
      </c>
      <c r="I142" s="8"/>
      <c r="J142" s="8"/>
      <c r="K142" s="8" t="s">
        <v>731</v>
      </c>
      <c r="L142" s="8" t="s">
        <v>524</v>
      </c>
      <c r="M142" s="32" t="s">
        <v>806</v>
      </c>
      <c r="N142" s="161" t="s">
        <v>807</v>
      </c>
    </row>
    <row r="143" spans="1:14" s="10" customFormat="1" ht="13.5" customHeight="1">
      <c r="A143" s="70">
        <f t="shared" si="7"/>
        <v>75</v>
      </c>
      <c r="B143" s="16" t="s">
        <v>706</v>
      </c>
      <c r="C143" s="13" t="s">
        <v>474</v>
      </c>
      <c r="D143" s="38">
        <v>8</v>
      </c>
      <c r="E143" s="8">
        <v>23</v>
      </c>
      <c r="F143" s="8">
        <v>8</v>
      </c>
      <c r="G143" s="8">
        <v>15</v>
      </c>
      <c r="H143" s="38">
        <f t="shared" si="8"/>
        <v>31</v>
      </c>
      <c r="I143" s="8"/>
      <c r="J143" s="8" t="s">
        <v>991</v>
      </c>
      <c r="K143" s="8" t="s">
        <v>992</v>
      </c>
      <c r="L143" s="36" t="s">
        <v>115</v>
      </c>
      <c r="M143" s="32" t="s">
        <v>475</v>
      </c>
      <c r="N143" s="78"/>
    </row>
    <row r="144" spans="1:14" s="10" customFormat="1" ht="13.5" customHeight="1">
      <c r="A144" s="70">
        <f t="shared" si="7"/>
        <v>76</v>
      </c>
      <c r="B144" s="16" t="s">
        <v>706</v>
      </c>
      <c r="C144" s="13" t="s">
        <v>467</v>
      </c>
      <c r="D144" s="38">
        <v>9</v>
      </c>
      <c r="E144" s="8">
        <v>22</v>
      </c>
      <c r="F144" s="8">
        <v>9</v>
      </c>
      <c r="G144" s="8">
        <v>13</v>
      </c>
      <c r="H144" s="38">
        <f t="shared" si="8"/>
        <v>31</v>
      </c>
      <c r="I144" s="8"/>
      <c r="J144" s="8" t="s">
        <v>468</v>
      </c>
      <c r="K144" s="8" t="s">
        <v>487</v>
      </c>
      <c r="L144" s="8" t="s">
        <v>469</v>
      </c>
      <c r="M144" s="156" t="s">
        <v>470</v>
      </c>
      <c r="N144" s="160" t="s">
        <v>1070</v>
      </c>
    </row>
    <row r="145" spans="1:14" s="10" customFormat="1" ht="13.5" customHeight="1">
      <c r="A145" s="70">
        <f t="shared" si="7"/>
        <v>77</v>
      </c>
      <c r="B145" s="16" t="s">
        <v>706</v>
      </c>
      <c r="C145" s="30" t="s">
        <v>672</v>
      </c>
      <c r="D145" s="38">
        <v>13</v>
      </c>
      <c r="E145" s="8">
        <v>20</v>
      </c>
      <c r="F145" s="8">
        <v>10</v>
      </c>
      <c r="G145" s="8">
        <v>10</v>
      </c>
      <c r="H145" s="38">
        <f t="shared" si="8"/>
        <v>30</v>
      </c>
      <c r="I145" s="8"/>
      <c r="J145" s="8" t="s">
        <v>674</v>
      </c>
      <c r="K145" s="8" t="s">
        <v>787</v>
      </c>
      <c r="L145" s="8" t="s">
        <v>673</v>
      </c>
      <c r="M145" s="156"/>
      <c r="N145" s="78"/>
    </row>
    <row r="146" spans="1:14" s="10" customFormat="1" ht="13.5" customHeight="1">
      <c r="A146" s="70">
        <f t="shared" si="7"/>
        <v>78</v>
      </c>
      <c r="B146" s="16" t="s">
        <v>706</v>
      </c>
      <c r="C146" s="13" t="s">
        <v>186</v>
      </c>
      <c r="D146" s="38">
        <v>12</v>
      </c>
      <c r="E146" s="8">
        <v>20</v>
      </c>
      <c r="F146" s="8">
        <v>10</v>
      </c>
      <c r="G146" s="8">
        <v>10</v>
      </c>
      <c r="H146" s="38">
        <f t="shared" si="8"/>
        <v>30</v>
      </c>
      <c r="I146" s="8"/>
      <c r="J146" s="8" t="s">
        <v>187</v>
      </c>
      <c r="K146" s="8" t="s">
        <v>185</v>
      </c>
      <c r="L146" s="8" t="s">
        <v>184</v>
      </c>
      <c r="M146" s="156" t="s">
        <v>821</v>
      </c>
      <c r="N146" s="160" t="s">
        <v>822</v>
      </c>
    </row>
    <row r="147" spans="1:14" s="10" customFormat="1" ht="13.5" customHeight="1">
      <c r="A147" s="70">
        <f t="shared" si="7"/>
        <v>79</v>
      </c>
      <c r="B147" s="16" t="s">
        <v>706</v>
      </c>
      <c r="C147" s="13" t="s">
        <v>212</v>
      </c>
      <c r="D147" s="38">
        <v>6</v>
      </c>
      <c r="E147" s="8">
        <v>24</v>
      </c>
      <c r="F147" s="8">
        <v>6</v>
      </c>
      <c r="G147" s="8">
        <v>18</v>
      </c>
      <c r="H147" s="38">
        <f t="shared" si="8"/>
        <v>30</v>
      </c>
      <c r="I147" s="8"/>
      <c r="J147" s="8"/>
      <c r="K147" s="8" t="s">
        <v>436</v>
      </c>
      <c r="L147" s="8" t="s">
        <v>548</v>
      </c>
      <c r="M147" s="9"/>
      <c r="N147" s="161" t="s">
        <v>721</v>
      </c>
    </row>
    <row r="148" spans="1:14" s="10" customFormat="1" ht="13.5" customHeight="1">
      <c r="A148" s="70">
        <f t="shared" si="7"/>
        <v>80</v>
      </c>
      <c r="B148" s="16" t="s">
        <v>706</v>
      </c>
      <c r="C148" s="13" t="s">
        <v>245</v>
      </c>
      <c r="D148" s="38">
        <v>8</v>
      </c>
      <c r="E148" s="8">
        <v>22</v>
      </c>
      <c r="F148" s="8">
        <v>8</v>
      </c>
      <c r="G148" s="8">
        <v>14</v>
      </c>
      <c r="H148" s="38">
        <f t="shared" si="8"/>
        <v>30</v>
      </c>
      <c r="I148" s="8"/>
      <c r="J148" s="8" t="s">
        <v>244</v>
      </c>
      <c r="K148" s="8" t="s">
        <v>570</v>
      </c>
      <c r="L148" s="8" t="s">
        <v>246</v>
      </c>
      <c r="M148" s="8" t="s">
        <v>571</v>
      </c>
      <c r="N148" s="161" t="s">
        <v>879</v>
      </c>
    </row>
    <row r="149" spans="1:14" s="10" customFormat="1" ht="12.75">
      <c r="A149" s="70">
        <f t="shared" si="7"/>
        <v>81</v>
      </c>
      <c r="B149" s="16" t="s">
        <v>706</v>
      </c>
      <c r="C149" s="13" t="s">
        <v>379</v>
      </c>
      <c r="D149" s="38">
        <v>8</v>
      </c>
      <c r="E149" s="8">
        <v>22</v>
      </c>
      <c r="F149" s="8">
        <v>8</v>
      </c>
      <c r="G149" s="8">
        <v>14</v>
      </c>
      <c r="H149" s="38">
        <f t="shared" si="8"/>
        <v>30</v>
      </c>
      <c r="I149" s="8"/>
      <c r="J149" s="8"/>
      <c r="K149" s="8" t="s">
        <v>787</v>
      </c>
      <c r="L149" s="8" t="s">
        <v>380</v>
      </c>
      <c r="M149" s="9"/>
      <c r="N149" s="161" t="s">
        <v>955</v>
      </c>
    </row>
    <row r="150" spans="1:14" s="10" customFormat="1" ht="13.5" customHeight="1">
      <c r="A150" s="70">
        <f t="shared" si="7"/>
        <v>82</v>
      </c>
      <c r="B150" s="16" t="s">
        <v>706</v>
      </c>
      <c r="C150" s="13" t="s">
        <v>197</v>
      </c>
      <c r="D150" s="38">
        <v>11</v>
      </c>
      <c r="E150" s="8">
        <v>17</v>
      </c>
      <c r="F150" s="8">
        <v>11</v>
      </c>
      <c r="G150" s="8">
        <v>6</v>
      </c>
      <c r="H150" s="38">
        <f t="shared" si="8"/>
        <v>28</v>
      </c>
      <c r="I150" s="8"/>
      <c r="J150" s="8"/>
      <c r="K150" s="8" t="s">
        <v>413</v>
      </c>
      <c r="L150" s="8" t="s">
        <v>538</v>
      </c>
      <c r="M150" s="32" t="s">
        <v>828</v>
      </c>
      <c r="N150" s="161" t="s">
        <v>829</v>
      </c>
    </row>
    <row r="151" spans="1:14" s="10" customFormat="1" ht="13.5" customHeight="1">
      <c r="A151" s="70">
        <f t="shared" si="7"/>
        <v>83</v>
      </c>
      <c r="B151" s="16" t="s">
        <v>706</v>
      </c>
      <c r="C151" s="13" t="s">
        <v>208</v>
      </c>
      <c r="D151" s="38">
        <v>10</v>
      </c>
      <c r="E151" s="8">
        <v>18</v>
      </c>
      <c r="F151" s="8">
        <v>10</v>
      </c>
      <c r="G151" s="8">
        <v>8</v>
      </c>
      <c r="H151" s="38">
        <f t="shared" si="8"/>
        <v>28</v>
      </c>
      <c r="I151" s="8"/>
      <c r="J151" s="8" t="s">
        <v>1048</v>
      </c>
      <c r="K151" s="8" t="s">
        <v>436</v>
      </c>
      <c r="L151" s="8" t="s">
        <v>846</v>
      </c>
      <c r="M151" s="9"/>
      <c r="N151" s="161" t="s">
        <v>721</v>
      </c>
    </row>
    <row r="152" spans="1:14" s="10" customFormat="1" ht="13.5" customHeight="1">
      <c r="A152" s="70">
        <f t="shared" si="7"/>
        <v>84</v>
      </c>
      <c r="B152" s="16" t="s">
        <v>706</v>
      </c>
      <c r="C152" s="30" t="s">
        <v>62</v>
      </c>
      <c r="D152" s="38">
        <v>13</v>
      </c>
      <c r="E152" s="8">
        <v>18</v>
      </c>
      <c r="F152" s="8">
        <v>10</v>
      </c>
      <c r="G152" s="8">
        <v>8</v>
      </c>
      <c r="H152" s="38">
        <f t="shared" si="8"/>
        <v>28</v>
      </c>
      <c r="I152" s="8">
        <v>1</v>
      </c>
      <c r="J152" s="8" t="s">
        <v>439</v>
      </c>
      <c r="K152" s="8" t="s">
        <v>731</v>
      </c>
      <c r="L152" s="8" t="s">
        <v>440</v>
      </c>
      <c r="M152" s="31" t="s">
        <v>63</v>
      </c>
      <c r="N152" s="161"/>
    </row>
    <row r="153" spans="1:14" s="10" customFormat="1" ht="13.5" customHeight="1">
      <c r="A153" s="70">
        <f t="shared" si="7"/>
        <v>85</v>
      </c>
      <c r="B153" s="16" t="s">
        <v>706</v>
      </c>
      <c r="C153" s="30" t="s">
        <v>215</v>
      </c>
      <c r="D153" s="38">
        <v>8</v>
      </c>
      <c r="E153" s="8">
        <v>19</v>
      </c>
      <c r="F153" s="8">
        <v>8</v>
      </c>
      <c r="G153" s="8">
        <v>11</v>
      </c>
      <c r="H153" s="38">
        <f t="shared" si="8"/>
        <v>27</v>
      </c>
      <c r="I153" s="8"/>
      <c r="J153" s="8"/>
      <c r="K153" s="8" t="s">
        <v>421</v>
      </c>
      <c r="L153" s="8" t="s">
        <v>851</v>
      </c>
      <c r="M153" s="9"/>
      <c r="N153" s="161" t="s">
        <v>852</v>
      </c>
    </row>
    <row r="154" spans="1:14" s="10" customFormat="1" ht="13.5" customHeight="1">
      <c r="A154" s="70">
        <f t="shared" si="7"/>
        <v>86</v>
      </c>
      <c r="B154" s="16" t="s">
        <v>706</v>
      </c>
      <c r="C154" s="13" t="s">
        <v>1092</v>
      </c>
      <c r="D154" s="38">
        <v>11</v>
      </c>
      <c r="E154" s="8"/>
      <c r="F154" s="8"/>
      <c r="G154" s="8"/>
      <c r="H154" s="38">
        <v>27</v>
      </c>
      <c r="I154" s="8"/>
      <c r="J154" s="8" t="s">
        <v>1093</v>
      </c>
      <c r="K154" s="8" t="s">
        <v>1079</v>
      </c>
      <c r="L154" s="8" t="s">
        <v>1094</v>
      </c>
      <c r="M154" s="9"/>
      <c r="N154" s="161" t="s">
        <v>1095</v>
      </c>
    </row>
    <row r="155" spans="1:14" s="10" customFormat="1" ht="13.5" customHeight="1">
      <c r="A155" s="70">
        <f t="shared" si="7"/>
        <v>87</v>
      </c>
      <c r="B155" s="16" t="s">
        <v>706</v>
      </c>
      <c r="C155" s="13" t="s">
        <v>36</v>
      </c>
      <c r="D155" s="38">
        <v>10</v>
      </c>
      <c r="E155" s="8">
        <v>16</v>
      </c>
      <c r="F155" s="8">
        <v>10</v>
      </c>
      <c r="G155" s="8">
        <v>6</v>
      </c>
      <c r="H155" s="38">
        <f aca="true" t="shared" si="9" ref="H155:H161">F155*2+G155</f>
        <v>26</v>
      </c>
      <c r="I155" s="8">
        <v>1</v>
      </c>
      <c r="J155" s="8"/>
      <c r="K155" s="8" t="s">
        <v>413</v>
      </c>
      <c r="L155" s="8" t="s">
        <v>727</v>
      </c>
      <c r="M155" s="36" t="s">
        <v>425</v>
      </c>
      <c r="N155" s="74"/>
    </row>
    <row r="156" spans="1:14" s="10" customFormat="1" ht="13.5" customHeight="1">
      <c r="A156" s="70">
        <f t="shared" si="7"/>
        <v>88</v>
      </c>
      <c r="B156" s="16" t="s">
        <v>706</v>
      </c>
      <c r="C156" s="13" t="s">
        <v>972</v>
      </c>
      <c r="D156" s="38">
        <v>8</v>
      </c>
      <c r="E156" s="8">
        <v>18</v>
      </c>
      <c r="F156" s="8">
        <v>8</v>
      </c>
      <c r="G156" s="8">
        <v>10</v>
      </c>
      <c r="H156" s="38">
        <f t="shared" si="9"/>
        <v>26</v>
      </c>
      <c r="I156" s="8">
        <v>1</v>
      </c>
      <c r="J156" s="8"/>
      <c r="K156" s="8" t="s">
        <v>421</v>
      </c>
      <c r="L156" s="8" t="s">
        <v>785</v>
      </c>
      <c r="M156" s="156" t="s">
        <v>147</v>
      </c>
      <c r="N156" s="160" t="s">
        <v>786</v>
      </c>
    </row>
    <row r="157" spans="1:14" s="10" customFormat="1" ht="13.5" customHeight="1">
      <c r="A157" s="70">
        <f t="shared" si="7"/>
        <v>89</v>
      </c>
      <c r="B157" s="16" t="s">
        <v>706</v>
      </c>
      <c r="C157" s="30" t="s">
        <v>173</v>
      </c>
      <c r="D157" s="38">
        <v>7</v>
      </c>
      <c r="E157" s="8">
        <v>19</v>
      </c>
      <c r="F157" s="8">
        <v>7</v>
      </c>
      <c r="G157" s="8">
        <v>12</v>
      </c>
      <c r="H157" s="38">
        <f t="shared" si="9"/>
        <v>26</v>
      </c>
      <c r="I157" s="8"/>
      <c r="J157" s="8"/>
      <c r="K157" s="8" t="s">
        <v>487</v>
      </c>
      <c r="L157" s="8" t="s">
        <v>174</v>
      </c>
      <c r="M157" s="9"/>
      <c r="N157" s="78"/>
    </row>
    <row r="158" spans="1:14" s="10" customFormat="1" ht="13.5" customHeight="1">
      <c r="A158" s="70">
        <f t="shared" si="7"/>
        <v>90</v>
      </c>
      <c r="B158" s="16" t="s">
        <v>706</v>
      </c>
      <c r="C158" s="13" t="s">
        <v>203</v>
      </c>
      <c r="D158" s="38">
        <v>8</v>
      </c>
      <c r="E158" s="8">
        <v>18</v>
      </c>
      <c r="F158" s="8">
        <v>8</v>
      </c>
      <c r="G158" s="8">
        <v>10</v>
      </c>
      <c r="H158" s="38">
        <f t="shared" si="9"/>
        <v>26</v>
      </c>
      <c r="I158" s="8">
        <v>1</v>
      </c>
      <c r="J158" s="8"/>
      <c r="K158" s="8" t="s">
        <v>478</v>
      </c>
      <c r="L158" s="36" t="s">
        <v>205</v>
      </c>
      <c r="M158" s="9" t="s">
        <v>204</v>
      </c>
      <c r="N158" s="161" t="s">
        <v>843</v>
      </c>
    </row>
    <row r="159" spans="1:14" s="10" customFormat="1" ht="13.5" customHeight="1">
      <c r="A159" s="70">
        <f t="shared" si="7"/>
        <v>91</v>
      </c>
      <c r="B159" s="16" t="s">
        <v>706</v>
      </c>
      <c r="C159" s="30" t="s">
        <v>213</v>
      </c>
      <c r="D159" s="38">
        <v>10</v>
      </c>
      <c r="E159" s="8">
        <v>16</v>
      </c>
      <c r="F159" s="8">
        <v>10</v>
      </c>
      <c r="G159" s="8">
        <v>6</v>
      </c>
      <c r="H159" s="38">
        <f t="shared" si="9"/>
        <v>26</v>
      </c>
      <c r="I159" s="8"/>
      <c r="J159" s="8"/>
      <c r="K159" s="8" t="s">
        <v>549</v>
      </c>
      <c r="L159" s="8" t="s">
        <v>214</v>
      </c>
      <c r="M159" s="8" t="s">
        <v>550</v>
      </c>
      <c r="N159" s="161" t="s">
        <v>850</v>
      </c>
    </row>
    <row r="160" spans="1:14" s="10" customFormat="1" ht="13.5" customHeight="1">
      <c r="A160" s="70">
        <f t="shared" si="7"/>
        <v>92</v>
      </c>
      <c r="B160" s="16" t="s">
        <v>706</v>
      </c>
      <c r="C160" s="30" t="s">
        <v>336</v>
      </c>
      <c r="D160" s="38">
        <v>10</v>
      </c>
      <c r="E160" s="8">
        <v>16</v>
      </c>
      <c r="F160" s="8">
        <v>10</v>
      </c>
      <c r="G160" s="8">
        <v>6</v>
      </c>
      <c r="H160" s="38">
        <f t="shared" si="9"/>
        <v>26</v>
      </c>
      <c r="I160" s="8"/>
      <c r="J160" s="8"/>
      <c r="K160" s="8" t="s">
        <v>833</v>
      </c>
      <c r="L160" s="36" t="s">
        <v>337</v>
      </c>
      <c r="M160" s="9" t="s">
        <v>338</v>
      </c>
      <c r="N160" s="161" t="s">
        <v>918</v>
      </c>
    </row>
    <row r="161" spans="1:14" s="10" customFormat="1" ht="13.5" customHeight="1">
      <c r="A161" s="70">
        <f t="shared" si="7"/>
        <v>93</v>
      </c>
      <c r="B161" s="16" t="s">
        <v>706</v>
      </c>
      <c r="C161" s="13" t="s">
        <v>361</v>
      </c>
      <c r="D161" s="38">
        <v>6</v>
      </c>
      <c r="E161" s="8">
        <v>20</v>
      </c>
      <c r="F161" s="8">
        <v>6</v>
      </c>
      <c r="G161" s="8">
        <v>14</v>
      </c>
      <c r="H161" s="38">
        <f t="shared" si="9"/>
        <v>26</v>
      </c>
      <c r="I161" s="8"/>
      <c r="J161" s="8" t="s">
        <v>362</v>
      </c>
      <c r="K161" s="8" t="s">
        <v>363</v>
      </c>
      <c r="L161" s="9" t="s">
        <v>938</v>
      </c>
      <c r="M161" s="31" t="s">
        <v>126</v>
      </c>
      <c r="N161" s="161" t="s">
        <v>939</v>
      </c>
    </row>
    <row r="162" spans="1:14" s="10" customFormat="1" ht="13.5" customHeight="1">
      <c r="A162" s="70">
        <f t="shared" si="7"/>
        <v>94</v>
      </c>
      <c r="B162" s="16" t="s">
        <v>706</v>
      </c>
      <c r="C162" s="30" t="s">
        <v>720</v>
      </c>
      <c r="D162" s="38">
        <v>10</v>
      </c>
      <c r="E162" s="8">
        <v>22</v>
      </c>
      <c r="F162" s="8"/>
      <c r="G162" s="8"/>
      <c r="H162" s="104">
        <v>25</v>
      </c>
      <c r="I162" s="8"/>
      <c r="J162" s="8" t="s">
        <v>416</v>
      </c>
      <c r="K162" s="8" t="s">
        <v>436</v>
      </c>
      <c r="L162" s="8" t="s">
        <v>19</v>
      </c>
      <c r="M162" s="8"/>
      <c r="N162" s="76" t="s">
        <v>721</v>
      </c>
    </row>
    <row r="163" spans="1:15" s="10" customFormat="1" ht="12.75">
      <c r="A163" s="70">
        <f t="shared" si="7"/>
        <v>95</v>
      </c>
      <c r="B163" s="16" t="s">
        <v>706</v>
      </c>
      <c r="C163" s="13" t="s">
        <v>85</v>
      </c>
      <c r="D163" s="48">
        <v>13</v>
      </c>
      <c r="E163" s="36">
        <v>15</v>
      </c>
      <c r="F163" s="36">
        <v>10</v>
      </c>
      <c r="G163" s="36">
        <v>5</v>
      </c>
      <c r="H163" s="38">
        <f>F163*2+G163</f>
        <v>25</v>
      </c>
      <c r="I163" s="36"/>
      <c r="J163" s="36" t="s">
        <v>665</v>
      </c>
      <c r="K163" s="8" t="s">
        <v>436</v>
      </c>
      <c r="L163" s="8" t="s">
        <v>751</v>
      </c>
      <c r="M163" s="31" t="s">
        <v>86</v>
      </c>
      <c r="N163" s="161" t="s">
        <v>721</v>
      </c>
      <c r="O163" s="8"/>
    </row>
    <row r="164" spans="1:14" s="10" customFormat="1" ht="13.5" customHeight="1">
      <c r="A164" s="70">
        <f t="shared" si="7"/>
        <v>96</v>
      </c>
      <c r="B164" s="16" t="s">
        <v>706</v>
      </c>
      <c r="C164" s="30" t="s">
        <v>763</v>
      </c>
      <c r="D164" s="38">
        <v>7</v>
      </c>
      <c r="E164" s="8">
        <v>18</v>
      </c>
      <c r="F164" s="8">
        <v>7</v>
      </c>
      <c r="G164" s="8">
        <v>11</v>
      </c>
      <c r="H164" s="38">
        <f>F164*2+G164</f>
        <v>25</v>
      </c>
      <c r="I164" s="8"/>
      <c r="J164" s="8" t="s">
        <v>667</v>
      </c>
      <c r="K164" s="8" t="s">
        <v>436</v>
      </c>
      <c r="L164" s="44" t="s">
        <v>666</v>
      </c>
      <c r="M164" s="45"/>
      <c r="N164" s="166" t="s">
        <v>721</v>
      </c>
    </row>
    <row r="165" spans="1:14" s="10" customFormat="1" ht="12.75">
      <c r="A165" s="70">
        <f t="shared" si="7"/>
        <v>97</v>
      </c>
      <c r="B165" s="16" t="s">
        <v>706</v>
      </c>
      <c r="C165" s="13" t="s">
        <v>974</v>
      </c>
      <c r="D165" s="38">
        <v>9</v>
      </c>
      <c r="E165" s="8">
        <v>45</v>
      </c>
      <c r="F165" s="8"/>
      <c r="G165" s="8"/>
      <c r="H165" s="104">
        <v>25</v>
      </c>
      <c r="I165" s="8"/>
      <c r="J165" s="8"/>
      <c r="K165" s="8" t="s">
        <v>562</v>
      </c>
      <c r="L165" s="8" t="s">
        <v>1091</v>
      </c>
      <c r="M165" s="32" t="s">
        <v>496</v>
      </c>
      <c r="N165" s="161"/>
    </row>
    <row r="166" spans="1:14" s="10" customFormat="1" ht="12.75" customHeight="1">
      <c r="A166" s="70">
        <f t="shared" si="7"/>
        <v>98</v>
      </c>
      <c r="B166" s="16" t="s">
        <v>706</v>
      </c>
      <c r="C166" s="13" t="s">
        <v>237</v>
      </c>
      <c r="D166" s="38">
        <v>8</v>
      </c>
      <c r="E166" s="8">
        <v>17</v>
      </c>
      <c r="F166" s="8">
        <v>8</v>
      </c>
      <c r="G166" s="8">
        <v>9</v>
      </c>
      <c r="H166" s="38">
        <f>F166*2+G166</f>
        <v>25</v>
      </c>
      <c r="I166" s="8"/>
      <c r="J166" s="8"/>
      <c r="K166" s="8" t="s">
        <v>436</v>
      </c>
      <c r="L166" s="8" t="s">
        <v>238</v>
      </c>
      <c r="M166" s="36" t="s">
        <v>566</v>
      </c>
      <c r="N166" s="78"/>
    </row>
    <row r="167" spans="1:14" s="10" customFormat="1" ht="12.75">
      <c r="A167" s="70">
        <f t="shared" si="7"/>
        <v>99</v>
      </c>
      <c r="B167" s="16" t="s">
        <v>706</v>
      </c>
      <c r="C167" s="30" t="s">
        <v>82</v>
      </c>
      <c r="D167" s="38">
        <v>10</v>
      </c>
      <c r="E167" s="8">
        <v>45</v>
      </c>
      <c r="F167" s="8"/>
      <c r="G167" s="8"/>
      <c r="H167" s="104">
        <v>25</v>
      </c>
      <c r="I167" s="8"/>
      <c r="J167" s="8"/>
      <c r="K167" s="8" t="s">
        <v>83</v>
      </c>
      <c r="L167" s="8"/>
      <c r="M167" s="9"/>
      <c r="N167" s="161"/>
    </row>
    <row r="168" spans="1:14" s="10" customFormat="1" ht="13.5" customHeight="1">
      <c r="A168" s="70">
        <f t="shared" si="7"/>
        <v>100</v>
      </c>
      <c r="B168" s="16" t="s">
        <v>706</v>
      </c>
      <c r="C168" s="30" t="s">
        <v>980</v>
      </c>
      <c r="D168" s="38">
        <v>10</v>
      </c>
      <c r="E168" s="8"/>
      <c r="F168" s="8"/>
      <c r="G168" s="8"/>
      <c r="H168" s="104">
        <v>25</v>
      </c>
      <c r="I168" s="8"/>
      <c r="J168" s="8"/>
      <c r="K168" s="8" t="s">
        <v>413</v>
      </c>
      <c r="L168" s="8" t="s">
        <v>148</v>
      </c>
      <c r="M168" s="9"/>
      <c r="N168" s="161"/>
    </row>
    <row r="169" spans="1:14" s="10" customFormat="1" ht="12.75">
      <c r="A169" s="70">
        <f t="shared" si="7"/>
        <v>101</v>
      </c>
      <c r="B169" s="16" t="s">
        <v>706</v>
      </c>
      <c r="C169" s="30" t="s">
        <v>995</v>
      </c>
      <c r="D169" s="38">
        <v>10</v>
      </c>
      <c r="E169" s="8">
        <v>39</v>
      </c>
      <c r="F169" s="8"/>
      <c r="G169" s="8"/>
      <c r="H169" s="104">
        <v>25</v>
      </c>
      <c r="I169" s="8"/>
      <c r="J169" s="8"/>
      <c r="K169" s="8" t="s">
        <v>600</v>
      </c>
      <c r="L169" s="36" t="s">
        <v>303</v>
      </c>
      <c r="M169" s="9" t="s">
        <v>304</v>
      </c>
      <c r="N169" s="161"/>
    </row>
    <row r="170" spans="1:14" s="10" customFormat="1" ht="12.75">
      <c r="A170" s="70">
        <f t="shared" si="7"/>
        <v>102</v>
      </c>
      <c r="B170" s="16" t="s">
        <v>706</v>
      </c>
      <c r="C170" s="13" t="s">
        <v>319</v>
      </c>
      <c r="D170" s="104">
        <v>10</v>
      </c>
      <c r="E170" s="8">
        <v>25</v>
      </c>
      <c r="F170" s="8"/>
      <c r="G170" s="8"/>
      <c r="H170" s="104">
        <v>25</v>
      </c>
      <c r="I170" s="8"/>
      <c r="J170" s="8"/>
      <c r="K170" s="8" t="s">
        <v>610</v>
      </c>
      <c r="L170" s="36" t="s">
        <v>321</v>
      </c>
      <c r="M170" s="9" t="s">
        <v>320</v>
      </c>
      <c r="N170" s="161"/>
    </row>
    <row r="171" spans="1:14" s="10" customFormat="1" ht="12.75">
      <c r="A171" s="70">
        <f t="shared" si="7"/>
        <v>103</v>
      </c>
      <c r="B171" s="16" t="s">
        <v>706</v>
      </c>
      <c r="C171" s="13" t="s">
        <v>1053</v>
      </c>
      <c r="D171" s="38">
        <v>11</v>
      </c>
      <c r="E171" s="8">
        <v>14</v>
      </c>
      <c r="F171" s="8">
        <v>11</v>
      </c>
      <c r="G171" s="8">
        <v>2</v>
      </c>
      <c r="H171" s="38">
        <f>F171*2+G171</f>
        <v>24</v>
      </c>
      <c r="I171" s="8"/>
      <c r="J171" s="8" t="s">
        <v>1054</v>
      </c>
      <c r="K171" s="8"/>
      <c r="L171" s="8" t="s">
        <v>1050</v>
      </c>
      <c r="M171" s="9"/>
      <c r="N171" s="161" t="s">
        <v>1055</v>
      </c>
    </row>
    <row r="172" spans="1:14" s="10" customFormat="1" ht="12.75">
      <c r="A172" s="70">
        <f t="shared" si="7"/>
        <v>104</v>
      </c>
      <c r="B172" s="16" t="s">
        <v>706</v>
      </c>
      <c r="C172" s="30" t="s">
        <v>268</v>
      </c>
      <c r="D172" s="38">
        <v>8</v>
      </c>
      <c r="E172" s="8">
        <v>16</v>
      </c>
      <c r="F172" s="8">
        <v>8</v>
      </c>
      <c r="G172" s="8">
        <v>8</v>
      </c>
      <c r="H172" s="38">
        <f>F172*2+G172</f>
        <v>24</v>
      </c>
      <c r="I172" s="8"/>
      <c r="J172" s="8"/>
      <c r="K172" s="8"/>
      <c r="L172" s="8" t="s">
        <v>578</v>
      </c>
      <c r="M172" s="9"/>
      <c r="N172" s="161"/>
    </row>
    <row r="173" spans="1:14" s="10" customFormat="1" ht="25.5">
      <c r="A173" s="70">
        <f t="shared" si="7"/>
        <v>105</v>
      </c>
      <c r="B173" s="16" t="s">
        <v>706</v>
      </c>
      <c r="C173" s="13" t="s">
        <v>310</v>
      </c>
      <c r="D173" s="38">
        <v>9</v>
      </c>
      <c r="E173" s="8"/>
      <c r="F173" s="8"/>
      <c r="G173" s="8"/>
      <c r="H173" s="104">
        <v>23</v>
      </c>
      <c r="I173" s="8"/>
      <c r="J173" s="8"/>
      <c r="K173" s="8" t="s">
        <v>501</v>
      </c>
      <c r="L173" s="48" t="s">
        <v>312</v>
      </c>
      <c r="M173" s="9" t="s">
        <v>311</v>
      </c>
      <c r="N173" s="161"/>
    </row>
    <row r="174" spans="1:14" s="10" customFormat="1" ht="12.75">
      <c r="A174" s="70">
        <f t="shared" si="7"/>
        <v>106</v>
      </c>
      <c r="B174" s="16" t="s">
        <v>706</v>
      </c>
      <c r="C174" s="30" t="s">
        <v>832</v>
      </c>
      <c r="D174" s="38">
        <v>11</v>
      </c>
      <c r="E174" s="8">
        <v>11</v>
      </c>
      <c r="F174" s="8">
        <v>11</v>
      </c>
      <c r="G174" s="8">
        <v>0</v>
      </c>
      <c r="H174" s="38">
        <f>F174*2+G174</f>
        <v>22</v>
      </c>
      <c r="I174" s="8">
        <v>1</v>
      </c>
      <c r="J174" s="8"/>
      <c r="K174" s="8" t="s">
        <v>833</v>
      </c>
      <c r="L174" s="8" t="s">
        <v>506</v>
      </c>
      <c r="M174" s="9"/>
      <c r="N174" s="161" t="s">
        <v>834</v>
      </c>
    </row>
    <row r="175" spans="1:14" s="10" customFormat="1" ht="12.75">
      <c r="A175" s="70">
        <f t="shared" si="7"/>
        <v>107</v>
      </c>
      <c r="B175" s="16" t="s">
        <v>706</v>
      </c>
      <c r="C175" s="13" t="s">
        <v>211</v>
      </c>
      <c r="D175" s="38">
        <v>6</v>
      </c>
      <c r="E175" s="8">
        <v>16</v>
      </c>
      <c r="F175" s="8">
        <v>6</v>
      </c>
      <c r="G175" s="8">
        <v>10</v>
      </c>
      <c r="H175" s="38">
        <f>F175*2+G175</f>
        <v>22</v>
      </c>
      <c r="I175" s="8"/>
      <c r="J175" s="8" t="s">
        <v>545</v>
      </c>
      <c r="K175" s="8" t="s">
        <v>546</v>
      </c>
      <c r="L175" s="8" t="s">
        <v>848</v>
      </c>
      <c r="M175" s="36" t="s">
        <v>547</v>
      </c>
      <c r="N175" s="161" t="s">
        <v>849</v>
      </c>
    </row>
    <row r="176" spans="1:14" s="10" customFormat="1" ht="13.5" customHeight="1">
      <c r="A176" s="70">
        <f t="shared" si="7"/>
        <v>108</v>
      </c>
      <c r="B176" s="16" t="s">
        <v>706</v>
      </c>
      <c r="C176" s="13" t="s">
        <v>222</v>
      </c>
      <c r="D176" s="38">
        <v>6</v>
      </c>
      <c r="E176" s="8">
        <v>17</v>
      </c>
      <c r="F176" s="8">
        <v>5</v>
      </c>
      <c r="G176" s="8">
        <v>12</v>
      </c>
      <c r="H176" s="38">
        <f>F176*2+G176</f>
        <v>22</v>
      </c>
      <c r="I176" s="8"/>
      <c r="J176" s="8" t="s">
        <v>553</v>
      </c>
      <c r="K176" s="8" t="s">
        <v>421</v>
      </c>
      <c r="L176" s="8" t="s">
        <v>854</v>
      </c>
      <c r="M176" s="9"/>
      <c r="N176" s="161" t="s">
        <v>855</v>
      </c>
    </row>
    <row r="177" spans="1:14" s="10" customFormat="1" ht="14.25">
      <c r="A177" s="70">
        <f t="shared" si="7"/>
        <v>109</v>
      </c>
      <c r="B177" s="16" t="s">
        <v>706</v>
      </c>
      <c r="C177" s="13" t="s">
        <v>92</v>
      </c>
      <c r="D177" s="38">
        <v>9</v>
      </c>
      <c r="E177" s="8">
        <v>13</v>
      </c>
      <c r="F177" s="8">
        <v>8</v>
      </c>
      <c r="G177" s="8">
        <v>5</v>
      </c>
      <c r="H177" s="38">
        <f>F177*2+G177</f>
        <v>21</v>
      </c>
      <c r="I177" s="8"/>
      <c r="J177" s="8"/>
      <c r="K177" s="8" t="s">
        <v>436</v>
      </c>
      <c r="L177" s="8" t="s">
        <v>93</v>
      </c>
      <c r="M177" s="39"/>
      <c r="N177" s="78"/>
    </row>
    <row r="178" spans="1:14" s="10" customFormat="1" ht="12.75">
      <c r="A178" s="70">
        <f t="shared" si="7"/>
        <v>110</v>
      </c>
      <c r="B178" s="16" t="s">
        <v>706</v>
      </c>
      <c r="C178" s="13" t="s">
        <v>7</v>
      </c>
      <c r="D178" s="38">
        <v>8</v>
      </c>
      <c r="E178" s="8"/>
      <c r="F178" s="8"/>
      <c r="G178" s="8"/>
      <c r="H178" s="104">
        <v>20</v>
      </c>
      <c r="I178" s="8"/>
      <c r="J178" s="8" t="s">
        <v>1011</v>
      </c>
      <c r="K178" s="8" t="s">
        <v>436</v>
      </c>
      <c r="L178" s="8" t="s">
        <v>710</v>
      </c>
      <c r="M178" s="8"/>
      <c r="N178" s="74"/>
    </row>
    <row r="179" spans="1:14" s="10" customFormat="1" ht="12.75">
      <c r="A179" s="70">
        <f t="shared" si="7"/>
        <v>111</v>
      </c>
      <c r="B179" s="16" t="s">
        <v>706</v>
      </c>
      <c r="C179" s="30" t="s">
        <v>137</v>
      </c>
      <c r="D179" s="38">
        <v>8</v>
      </c>
      <c r="E179" s="8">
        <v>16</v>
      </c>
      <c r="F179" s="8"/>
      <c r="G179" s="8"/>
      <c r="H179" s="104">
        <v>20</v>
      </c>
      <c r="I179" s="8"/>
      <c r="J179" s="8"/>
      <c r="K179" s="8" t="s">
        <v>436</v>
      </c>
      <c r="L179" s="8" t="s">
        <v>788</v>
      </c>
      <c r="M179" s="9"/>
      <c r="N179" s="161" t="s">
        <v>721</v>
      </c>
    </row>
    <row r="180" spans="1:14" s="10" customFormat="1" ht="12.75">
      <c r="A180" s="70">
        <f t="shared" si="7"/>
        <v>112</v>
      </c>
      <c r="B180" s="16" t="s">
        <v>706</v>
      </c>
      <c r="C180" s="13" t="s">
        <v>161</v>
      </c>
      <c r="D180" s="38">
        <v>8</v>
      </c>
      <c r="E180" s="8">
        <v>16</v>
      </c>
      <c r="F180" s="8"/>
      <c r="G180" s="8"/>
      <c r="H180" s="104">
        <v>20</v>
      </c>
      <c r="I180" s="8">
        <v>1</v>
      </c>
      <c r="J180" s="8"/>
      <c r="K180" s="8" t="s">
        <v>436</v>
      </c>
      <c r="L180" s="8" t="s">
        <v>447</v>
      </c>
      <c r="M180" s="9"/>
      <c r="N180" s="161" t="s">
        <v>721</v>
      </c>
    </row>
    <row r="181" spans="1:14" s="10" customFormat="1" ht="12.75">
      <c r="A181" s="70">
        <f t="shared" si="7"/>
        <v>113</v>
      </c>
      <c r="B181" s="16" t="s">
        <v>706</v>
      </c>
      <c r="C181" s="13" t="s">
        <v>228</v>
      </c>
      <c r="D181" s="38">
        <v>8</v>
      </c>
      <c r="E181" s="8"/>
      <c r="F181" s="8"/>
      <c r="G181" s="8"/>
      <c r="H181" s="104">
        <v>20</v>
      </c>
      <c r="I181" s="8"/>
      <c r="J181" s="8"/>
      <c r="K181" s="8" t="s">
        <v>436</v>
      </c>
      <c r="L181" s="8" t="s">
        <v>861</v>
      </c>
      <c r="M181" s="9"/>
      <c r="N181" s="161" t="s">
        <v>721</v>
      </c>
    </row>
    <row r="182" spans="1:14" s="10" customFormat="1" ht="12.75">
      <c r="A182" s="70">
        <f t="shared" si="7"/>
        <v>114</v>
      </c>
      <c r="B182" s="16" t="s">
        <v>706</v>
      </c>
      <c r="C182" s="13" t="s">
        <v>693</v>
      </c>
      <c r="D182" s="38">
        <v>4</v>
      </c>
      <c r="E182" s="8">
        <v>16</v>
      </c>
      <c r="F182" s="8">
        <v>4</v>
      </c>
      <c r="G182" s="8">
        <v>12</v>
      </c>
      <c r="H182" s="38">
        <f>F182*2+G182</f>
        <v>20</v>
      </c>
      <c r="I182" s="8"/>
      <c r="J182" s="8"/>
      <c r="K182" s="8" t="s">
        <v>220</v>
      </c>
      <c r="L182" s="8" t="s">
        <v>947</v>
      </c>
      <c r="M182" s="31"/>
      <c r="N182" s="78"/>
    </row>
    <row r="183" spans="1:14" s="10" customFormat="1" ht="12.75">
      <c r="A183" s="70">
        <f t="shared" si="7"/>
        <v>115</v>
      </c>
      <c r="B183" s="16" t="s">
        <v>706</v>
      </c>
      <c r="C183" s="13" t="s">
        <v>296</v>
      </c>
      <c r="D183" s="38">
        <v>8</v>
      </c>
      <c r="E183" s="8">
        <v>12</v>
      </c>
      <c r="F183" s="8">
        <v>8</v>
      </c>
      <c r="G183" s="8">
        <v>4</v>
      </c>
      <c r="H183" s="38">
        <f>F183*2+G183</f>
        <v>20</v>
      </c>
      <c r="I183" s="8"/>
      <c r="J183" s="8"/>
      <c r="K183" s="8" t="s">
        <v>455</v>
      </c>
      <c r="L183" s="8" t="s">
        <v>297</v>
      </c>
      <c r="M183" s="36" t="s">
        <v>595</v>
      </c>
      <c r="N183" s="78"/>
    </row>
    <row r="184" spans="1:14" s="10" customFormat="1" ht="12.75">
      <c r="A184" s="70">
        <f t="shared" si="7"/>
        <v>116</v>
      </c>
      <c r="B184" s="16"/>
      <c r="C184" s="13" t="s">
        <v>48</v>
      </c>
      <c r="D184" s="38">
        <v>8</v>
      </c>
      <c r="E184" s="8">
        <v>21</v>
      </c>
      <c r="F184" s="8"/>
      <c r="G184" s="8"/>
      <c r="H184" s="104">
        <v>20</v>
      </c>
      <c r="I184" s="8"/>
      <c r="J184" s="8" t="s">
        <v>49</v>
      </c>
      <c r="K184" s="8" t="s">
        <v>436</v>
      </c>
      <c r="L184" s="36" t="s">
        <v>51</v>
      </c>
      <c r="M184" s="153" t="s">
        <v>50</v>
      </c>
      <c r="N184" s="160"/>
    </row>
    <row r="185" spans="1:14" s="10" customFormat="1" ht="12.75">
      <c r="A185" s="70">
        <f t="shared" si="7"/>
        <v>117</v>
      </c>
      <c r="B185" s="16"/>
      <c r="C185" s="13" t="s">
        <v>579</v>
      </c>
      <c r="D185" s="38">
        <v>8</v>
      </c>
      <c r="E185" s="8"/>
      <c r="F185" s="8"/>
      <c r="G185" s="8"/>
      <c r="H185" s="104">
        <v>20</v>
      </c>
      <c r="I185" s="8"/>
      <c r="J185" s="8"/>
      <c r="K185" s="8" t="s">
        <v>579</v>
      </c>
      <c r="L185" s="8" t="s">
        <v>580</v>
      </c>
      <c r="M185" s="9"/>
      <c r="N185" s="161"/>
    </row>
    <row r="186" spans="1:14" s="10" customFormat="1" ht="12.75">
      <c r="A186" s="70">
        <f t="shared" si="7"/>
        <v>118</v>
      </c>
      <c r="B186" s="16"/>
      <c r="C186" s="13" t="s">
        <v>298</v>
      </c>
      <c r="D186" s="38">
        <v>8</v>
      </c>
      <c r="E186" s="8">
        <v>32</v>
      </c>
      <c r="F186" s="8"/>
      <c r="G186" s="8"/>
      <c r="H186" s="104">
        <v>20</v>
      </c>
      <c r="I186" s="8"/>
      <c r="J186" s="8"/>
      <c r="K186" s="8" t="s">
        <v>436</v>
      </c>
      <c r="L186" s="8" t="s">
        <v>905</v>
      </c>
      <c r="M186" s="36" t="s">
        <v>596</v>
      </c>
      <c r="N186" s="161" t="s">
        <v>721</v>
      </c>
    </row>
    <row r="187" spans="1:14" s="10" customFormat="1" ht="14.25">
      <c r="A187" s="70">
        <f t="shared" si="7"/>
        <v>119</v>
      </c>
      <c r="B187" s="16"/>
      <c r="C187" s="13" t="s">
        <v>90</v>
      </c>
      <c r="D187" s="38">
        <v>7</v>
      </c>
      <c r="E187" s="8">
        <v>23</v>
      </c>
      <c r="F187" s="8"/>
      <c r="G187" s="8"/>
      <c r="H187" s="104">
        <v>18</v>
      </c>
      <c r="I187" s="8"/>
      <c r="J187" s="8"/>
      <c r="K187" s="8" t="s">
        <v>436</v>
      </c>
      <c r="L187" s="8" t="s">
        <v>91</v>
      </c>
      <c r="M187" s="39"/>
      <c r="N187" s="161" t="s">
        <v>721</v>
      </c>
    </row>
    <row r="188" spans="1:14" s="10" customFormat="1" ht="12.75">
      <c r="A188" s="70">
        <f t="shared" si="7"/>
        <v>120</v>
      </c>
      <c r="B188" s="16"/>
      <c r="C188" s="13" t="s">
        <v>101</v>
      </c>
      <c r="D188" s="38">
        <v>6</v>
      </c>
      <c r="E188" s="8">
        <v>12</v>
      </c>
      <c r="F188" s="8">
        <v>6</v>
      </c>
      <c r="G188" s="8">
        <v>6</v>
      </c>
      <c r="H188" s="38">
        <f>F188*2+G188</f>
        <v>18</v>
      </c>
      <c r="I188" s="8"/>
      <c r="J188" s="8" t="s">
        <v>668</v>
      </c>
      <c r="K188" s="8" t="s">
        <v>455</v>
      </c>
      <c r="L188" s="8" t="s">
        <v>459</v>
      </c>
      <c r="M188" s="43" t="s">
        <v>460</v>
      </c>
      <c r="N188" s="81"/>
    </row>
    <row r="189" spans="1:14" s="10" customFormat="1" ht="12.75">
      <c r="A189" s="70">
        <f t="shared" si="7"/>
        <v>121</v>
      </c>
      <c r="B189" s="16"/>
      <c r="C189" s="13" t="s">
        <v>351</v>
      </c>
      <c r="D189" s="38">
        <v>6</v>
      </c>
      <c r="E189" s="8">
        <v>12</v>
      </c>
      <c r="F189" s="8">
        <v>6</v>
      </c>
      <c r="G189" s="8">
        <v>6</v>
      </c>
      <c r="H189" s="38">
        <f>F189*2+G189</f>
        <v>18</v>
      </c>
      <c r="I189" s="8"/>
      <c r="J189" s="8"/>
      <c r="K189" s="8" t="s">
        <v>501</v>
      </c>
      <c r="L189" s="8" t="s">
        <v>352</v>
      </c>
      <c r="M189" s="36" t="s">
        <v>630</v>
      </c>
      <c r="N189" s="161" t="s">
        <v>927</v>
      </c>
    </row>
    <row r="190" spans="1:14" s="10" customFormat="1" ht="12.75">
      <c r="A190" s="70">
        <f t="shared" si="7"/>
        <v>122</v>
      </c>
      <c r="B190" s="16"/>
      <c r="C190" s="46" t="s">
        <v>38</v>
      </c>
      <c r="D190" s="112">
        <v>7</v>
      </c>
      <c r="E190" s="47">
        <v>17</v>
      </c>
      <c r="F190" s="47"/>
      <c r="G190" s="47"/>
      <c r="H190" s="106">
        <v>18</v>
      </c>
      <c r="I190" s="47"/>
      <c r="J190" s="47"/>
      <c r="K190" s="47" t="s">
        <v>39</v>
      </c>
      <c r="L190" s="47" t="s">
        <v>37</v>
      </c>
      <c r="M190" s="31" t="s">
        <v>426</v>
      </c>
      <c r="N190" s="161"/>
    </row>
    <row r="191" spans="1:14" s="10" customFormat="1" ht="12.75">
      <c r="A191" s="70">
        <f t="shared" si="7"/>
        <v>123</v>
      </c>
      <c r="B191" s="16"/>
      <c r="C191" s="13" t="s">
        <v>367</v>
      </c>
      <c r="D191" s="38">
        <v>7</v>
      </c>
      <c r="E191" s="8">
        <v>28</v>
      </c>
      <c r="F191" s="8"/>
      <c r="G191" s="8"/>
      <c r="H191" s="104">
        <v>18</v>
      </c>
      <c r="I191" s="8"/>
      <c r="J191" s="8"/>
      <c r="K191" s="8" t="s">
        <v>478</v>
      </c>
      <c r="L191" s="8" t="s">
        <v>638</v>
      </c>
      <c r="M191" s="9"/>
      <c r="N191" s="161"/>
    </row>
    <row r="192" spans="1:14" s="10" customFormat="1" ht="12.75">
      <c r="A192" s="70">
        <f t="shared" si="7"/>
        <v>124</v>
      </c>
      <c r="B192" s="16"/>
      <c r="C192" s="13" t="s">
        <v>372</v>
      </c>
      <c r="D192" s="38">
        <v>5</v>
      </c>
      <c r="E192" s="8">
        <v>11</v>
      </c>
      <c r="F192" s="8">
        <v>5</v>
      </c>
      <c r="G192" s="8">
        <v>6</v>
      </c>
      <c r="H192" s="38">
        <f>F192*2+G192</f>
        <v>16</v>
      </c>
      <c r="I192" s="8"/>
      <c r="J192" s="8"/>
      <c r="K192" s="8" t="s">
        <v>501</v>
      </c>
      <c r="L192" s="8" t="s">
        <v>374</v>
      </c>
      <c r="M192" s="31" t="s">
        <v>373</v>
      </c>
      <c r="N192" s="161" t="s">
        <v>945</v>
      </c>
    </row>
    <row r="193" spans="1:14" s="10" customFormat="1" ht="12.75">
      <c r="A193" s="70">
        <f t="shared" si="7"/>
        <v>125</v>
      </c>
      <c r="B193" s="16"/>
      <c r="C193" s="30" t="s">
        <v>41</v>
      </c>
      <c r="D193" s="38">
        <v>6</v>
      </c>
      <c r="E193" s="8"/>
      <c r="F193" s="8"/>
      <c r="G193" s="8"/>
      <c r="H193" s="104">
        <v>15</v>
      </c>
      <c r="I193" s="8">
        <v>1</v>
      </c>
      <c r="J193" s="8"/>
      <c r="K193" s="8" t="s">
        <v>478</v>
      </c>
      <c r="L193" s="8" t="s">
        <v>427</v>
      </c>
      <c r="M193" s="36" t="s">
        <v>428</v>
      </c>
      <c r="N193" s="76" t="s">
        <v>728</v>
      </c>
    </row>
    <row r="194" spans="1:14" s="10" customFormat="1" ht="12.75">
      <c r="A194" s="70">
        <f t="shared" si="7"/>
        <v>126</v>
      </c>
      <c r="B194" s="16"/>
      <c r="C194" s="13" t="s">
        <v>75</v>
      </c>
      <c r="D194" s="38">
        <v>6</v>
      </c>
      <c r="E194" s="8">
        <v>15</v>
      </c>
      <c r="F194" s="8"/>
      <c r="G194" s="8"/>
      <c r="H194" s="104">
        <v>15</v>
      </c>
      <c r="I194" s="8"/>
      <c r="J194" s="8" t="s">
        <v>76</v>
      </c>
      <c r="K194" s="8" t="s">
        <v>436</v>
      </c>
      <c r="L194" s="8" t="s">
        <v>746</v>
      </c>
      <c r="M194" s="43" t="s">
        <v>747</v>
      </c>
      <c r="N194" s="80"/>
    </row>
    <row r="195" spans="1:14" s="10" customFormat="1" ht="12.75">
      <c r="A195" s="70">
        <f t="shared" si="7"/>
        <v>127</v>
      </c>
      <c r="B195" s="16"/>
      <c r="C195" s="13" t="s">
        <v>465</v>
      </c>
      <c r="D195" s="38">
        <v>6</v>
      </c>
      <c r="E195" s="8">
        <v>12</v>
      </c>
      <c r="F195" s="8"/>
      <c r="G195" s="8"/>
      <c r="H195" s="104">
        <v>15</v>
      </c>
      <c r="I195" s="8"/>
      <c r="J195" s="8" t="s">
        <v>664</v>
      </c>
      <c r="K195" s="8" t="s">
        <v>448</v>
      </c>
      <c r="L195" s="8" t="s">
        <v>112</v>
      </c>
      <c r="M195" s="32" t="s">
        <v>111</v>
      </c>
      <c r="N195" s="161" t="s">
        <v>765</v>
      </c>
    </row>
    <row r="196" spans="1:14" s="10" customFormat="1" ht="12.75">
      <c r="A196" s="70">
        <f t="shared" si="7"/>
        <v>128</v>
      </c>
      <c r="B196" s="16"/>
      <c r="C196" s="13" t="s">
        <v>145</v>
      </c>
      <c r="D196" s="38">
        <v>6</v>
      </c>
      <c r="E196" s="8">
        <v>13</v>
      </c>
      <c r="F196" s="8"/>
      <c r="G196" s="8"/>
      <c r="H196" s="104">
        <v>15</v>
      </c>
      <c r="I196" s="8">
        <v>1</v>
      </c>
      <c r="J196" s="8"/>
      <c r="K196" s="8" t="s">
        <v>436</v>
      </c>
      <c r="L196" s="8" t="s">
        <v>510</v>
      </c>
      <c r="M196" s="9"/>
      <c r="N196" s="161" t="s">
        <v>721</v>
      </c>
    </row>
    <row r="197" spans="1:14" s="10" customFormat="1" ht="12.75">
      <c r="A197" s="70">
        <f t="shared" si="7"/>
        <v>129</v>
      </c>
      <c r="B197" s="16"/>
      <c r="C197" s="30" t="s">
        <v>198</v>
      </c>
      <c r="D197" s="38">
        <v>6</v>
      </c>
      <c r="E197" s="8">
        <v>12</v>
      </c>
      <c r="F197" s="8"/>
      <c r="G197" s="8"/>
      <c r="H197" s="104">
        <v>15</v>
      </c>
      <c r="I197" s="8"/>
      <c r="J197" s="8"/>
      <c r="K197" s="8" t="s">
        <v>436</v>
      </c>
      <c r="L197" s="8" t="s">
        <v>539</v>
      </c>
      <c r="M197" s="9"/>
      <c r="N197" s="161" t="s">
        <v>721</v>
      </c>
    </row>
    <row r="198" spans="1:14" s="10" customFormat="1" ht="12.75">
      <c r="A198" s="70">
        <f t="shared" si="7"/>
        <v>130</v>
      </c>
      <c r="B198" s="16"/>
      <c r="C198" s="13" t="s">
        <v>354</v>
      </c>
      <c r="D198" s="38">
        <v>5</v>
      </c>
      <c r="E198" s="8">
        <v>10</v>
      </c>
      <c r="F198" s="8">
        <v>5</v>
      </c>
      <c r="G198" s="8">
        <v>5</v>
      </c>
      <c r="H198" s="38">
        <f>F198*2+G198</f>
        <v>15</v>
      </c>
      <c r="I198" s="8"/>
      <c r="J198" s="8"/>
      <c r="K198" s="8" t="s">
        <v>453</v>
      </c>
      <c r="L198" s="8" t="s">
        <v>633</v>
      </c>
      <c r="M198" s="9" t="s">
        <v>634</v>
      </c>
      <c r="N198" s="161" t="s">
        <v>923</v>
      </c>
    </row>
    <row r="199" spans="1:14" s="10" customFormat="1" ht="12.75">
      <c r="A199" s="70">
        <f t="shared" si="7"/>
        <v>131</v>
      </c>
      <c r="B199" s="16"/>
      <c r="C199" s="30" t="s">
        <v>359</v>
      </c>
      <c r="D199" s="38">
        <v>6</v>
      </c>
      <c r="E199" s="8"/>
      <c r="F199" s="8"/>
      <c r="G199" s="8"/>
      <c r="H199" s="104">
        <v>15</v>
      </c>
      <c r="I199" s="8"/>
      <c r="J199" s="8"/>
      <c r="K199" s="8" t="s">
        <v>436</v>
      </c>
      <c r="L199" s="8" t="s">
        <v>936</v>
      </c>
      <c r="M199" s="9"/>
      <c r="N199" s="161" t="s">
        <v>721</v>
      </c>
    </row>
    <row r="200" spans="1:14" s="10" customFormat="1" ht="12.75" customHeight="1">
      <c r="A200" s="70">
        <f aca="true" t="shared" si="10" ref="A200:A206">+A199+1</f>
        <v>132</v>
      </c>
      <c r="B200" s="16"/>
      <c r="C200" s="30" t="s">
        <v>94</v>
      </c>
      <c r="D200" s="38">
        <v>4</v>
      </c>
      <c r="E200" s="8">
        <v>10</v>
      </c>
      <c r="F200" s="8">
        <v>4</v>
      </c>
      <c r="G200" s="8">
        <v>6</v>
      </c>
      <c r="H200" s="38">
        <f>F200*2+G200</f>
        <v>14</v>
      </c>
      <c r="I200" s="8"/>
      <c r="J200" s="8" t="s">
        <v>454</v>
      </c>
      <c r="K200" s="8" t="s">
        <v>455</v>
      </c>
      <c r="L200" s="8" t="s">
        <v>95</v>
      </c>
      <c r="M200" s="31" t="s">
        <v>96</v>
      </c>
      <c r="N200" s="161" t="s">
        <v>752</v>
      </c>
    </row>
    <row r="201" spans="1:14" s="10" customFormat="1" ht="12.75">
      <c r="A201" s="70">
        <f t="shared" si="10"/>
        <v>133</v>
      </c>
      <c r="B201" s="16"/>
      <c r="C201" s="13" t="s">
        <v>219</v>
      </c>
      <c r="D201" s="38">
        <v>5</v>
      </c>
      <c r="E201" s="8">
        <v>20</v>
      </c>
      <c r="F201" s="8"/>
      <c r="G201" s="8"/>
      <c r="H201" s="104">
        <v>13</v>
      </c>
      <c r="I201" s="8"/>
      <c r="J201" s="8"/>
      <c r="K201" s="8" t="s">
        <v>220</v>
      </c>
      <c r="L201" s="8" t="s">
        <v>551</v>
      </c>
      <c r="M201" s="9"/>
      <c r="N201" s="161"/>
    </row>
    <row r="202" spans="1:14" s="10" customFormat="1" ht="12.75">
      <c r="A202" s="70">
        <f t="shared" si="10"/>
        <v>134</v>
      </c>
      <c r="B202" s="16"/>
      <c r="C202" s="13" t="s">
        <v>983</v>
      </c>
      <c r="D202" s="38">
        <v>5</v>
      </c>
      <c r="E202" s="8">
        <v>10</v>
      </c>
      <c r="F202" s="8"/>
      <c r="G202" s="8"/>
      <c r="H202" s="104">
        <v>13</v>
      </c>
      <c r="I202" s="8"/>
      <c r="J202" s="8"/>
      <c r="K202" s="8" t="s">
        <v>436</v>
      </c>
      <c r="L202" s="36" t="s">
        <v>154</v>
      </c>
      <c r="M202" s="9" t="s">
        <v>515</v>
      </c>
      <c r="N202" s="161"/>
    </row>
    <row r="203" spans="1:14" s="10" customFormat="1" ht="12.75" customHeight="1">
      <c r="A203" s="70">
        <f t="shared" si="10"/>
        <v>135</v>
      </c>
      <c r="B203" s="16"/>
      <c r="C203" s="13" t="s">
        <v>249</v>
      </c>
      <c r="D203" s="38">
        <v>4</v>
      </c>
      <c r="E203" s="8"/>
      <c r="F203" s="8"/>
      <c r="G203" s="8"/>
      <c r="H203" s="38">
        <v>10</v>
      </c>
      <c r="I203" s="8"/>
      <c r="J203" s="8"/>
      <c r="K203" s="8" t="s">
        <v>436</v>
      </c>
      <c r="L203" s="8" t="s">
        <v>476</v>
      </c>
      <c r="M203" s="9"/>
      <c r="N203" s="161" t="s">
        <v>721</v>
      </c>
    </row>
    <row r="204" spans="1:14" s="10" customFormat="1" ht="12.75">
      <c r="A204" s="70">
        <f t="shared" si="10"/>
        <v>136</v>
      </c>
      <c r="B204" s="16"/>
      <c r="C204" s="13" t="s">
        <v>68</v>
      </c>
      <c r="D204" s="38">
        <v>5</v>
      </c>
      <c r="E204" s="8">
        <v>5</v>
      </c>
      <c r="F204" s="8">
        <v>5</v>
      </c>
      <c r="G204" s="8">
        <v>0</v>
      </c>
      <c r="H204" s="38">
        <f>F204*2+G204</f>
        <v>10</v>
      </c>
      <c r="I204" s="8"/>
      <c r="J204" s="8" t="s">
        <v>1064</v>
      </c>
      <c r="K204" s="8" t="s">
        <v>436</v>
      </c>
      <c r="L204" s="8" t="s">
        <v>69</v>
      </c>
      <c r="M204" s="8"/>
      <c r="N204" s="74"/>
    </row>
    <row r="205" spans="1:14" s="10" customFormat="1" ht="12.75">
      <c r="A205" s="70">
        <f t="shared" si="10"/>
        <v>137</v>
      </c>
      <c r="B205" s="16"/>
      <c r="C205" s="30" t="s">
        <v>342</v>
      </c>
      <c r="D205" s="38">
        <v>4</v>
      </c>
      <c r="E205" s="8">
        <v>4</v>
      </c>
      <c r="F205" s="8">
        <v>4</v>
      </c>
      <c r="G205" s="8">
        <v>0</v>
      </c>
      <c r="H205" s="38">
        <f>F205*2+G205</f>
        <v>8</v>
      </c>
      <c r="I205" s="8"/>
      <c r="J205" s="8" t="s">
        <v>921</v>
      </c>
      <c r="K205" s="8" t="s">
        <v>600</v>
      </c>
      <c r="L205" s="36" t="s">
        <v>920</v>
      </c>
      <c r="M205" s="9" t="s">
        <v>343</v>
      </c>
      <c r="N205" s="161" t="s">
        <v>922</v>
      </c>
    </row>
    <row r="206" spans="1:14" s="10" customFormat="1" ht="12.75">
      <c r="A206" s="70">
        <f t="shared" si="10"/>
        <v>138</v>
      </c>
      <c r="B206" s="16"/>
      <c r="C206" s="30" t="s">
        <v>397</v>
      </c>
      <c r="D206" s="38">
        <v>4</v>
      </c>
      <c r="E206" s="8">
        <v>4</v>
      </c>
      <c r="F206" s="8">
        <v>4</v>
      </c>
      <c r="G206" s="8">
        <v>0</v>
      </c>
      <c r="H206" s="38">
        <f>F206*2+G206</f>
        <v>8</v>
      </c>
      <c r="I206" s="8"/>
      <c r="J206" s="8"/>
      <c r="K206" s="8" t="s">
        <v>436</v>
      </c>
      <c r="L206" s="8" t="s">
        <v>969</v>
      </c>
      <c r="M206" s="9"/>
      <c r="N206" s="161" t="s">
        <v>721</v>
      </c>
    </row>
    <row r="207" spans="1:14" s="10" customFormat="1" ht="13.5" thickBot="1">
      <c r="A207" s="83"/>
      <c r="B207" s="51"/>
      <c r="C207" s="52"/>
      <c r="D207" s="101">
        <f>SUM(D69:D206)</f>
        <v>1741</v>
      </c>
      <c r="E207" s="53"/>
      <c r="F207" s="53"/>
      <c r="G207" s="53"/>
      <c r="H207" s="101">
        <f>SUM(H69:H206)</f>
        <v>5705</v>
      </c>
      <c r="I207" s="55">
        <f>SUM(I69:I205)</f>
        <v>43</v>
      </c>
      <c r="J207" s="53"/>
      <c r="K207" s="53"/>
      <c r="L207" s="53"/>
      <c r="M207" s="56"/>
      <c r="N207" s="165"/>
    </row>
    <row r="208" spans="1:14" s="28" customFormat="1" ht="12.75">
      <c r="A208" s="20"/>
      <c r="B208" s="21"/>
      <c r="C208" s="22"/>
      <c r="D208" s="103"/>
      <c r="E208" s="23"/>
      <c r="F208" s="23"/>
      <c r="G208" s="23"/>
      <c r="H208" s="103"/>
      <c r="I208" s="23"/>
      <c r="J208" s="23"/>
      <c r="K208" s="23"/>
      <c r="L208" s="23"/>
      <c r="M208" s="24"/>
      <c r="N208" s="26"/>
    </row>
    <row r="209" spans="1:14" s="28" customFormat="1" ht="12.75">
      <c r="A209" s="20"/>
      <c r="B209" s="21"/>
      <c r="C209" s="22"/>
      <c r="D209" s="103"/>
      <c r="E209" s="23"/>
      <c r="F209" s="23"/>
      <c r="G209" s="23"/>
      <c r="H209" s="103"/>
      <c r="I209" s="23"/>
      <c r="J209" s="23"/>
      <c r="K209" s="23"/>
      <c r="L209" s="23"/>
      <c r="M209" s="24"/>
      <c r="N209" s="26"/>
    </row>
    <row r="210" spans="1:14" s="28" customFormat="1" ht="12.75">
      <c r="A210" s="20"/>
      <c r="B210" s="21"/>
      <c r="C210" s="22"/>
      <c r="D210" s="103"/>
      <c r="E210" s="23"/>
      <c r="F210" s="23"/>
      <c r="G210" s="23"/>
      <c r="H210" s="103"/>
      <c r="I210" s="23"/>
      <c r="J210" s="23"/>
      <c r="K210" s="23"/>
      <c r="L210" s="23"/>
      <c r="M210" s="24"/>
      <c r="N210" s="26"/>
    </row>
    <row r="211" spans="1:14" s="28" customFormat="1" ht="13.5" thickBot="1">
      <c r="A211" s="20"/>
      <c r="B211" s="21"/>
      <c r="C211" s="22"/>
      <c r="D211" s="103"/>
      <c r="E211" s="23"/>
      <c r="F211" s="23"/>
      <c r="G211" s="23"/>
      <c r="H211" s="103"/>
      <c r="I211" s="23"/>
      <c r="J211" s="23"/>
      <c r="K211" s="23"/>
      <c r="L211" s="23"/>
      <c r="M211" s="24"/>
      <c r="N211" s="26"/>
    </row>
    <row r="212" spans="1:14" s="10" customFormat="1" ht="21.75" customHeight="1">
      <c r="A212" s="72"/>
      <c r="B212" s="73"/>
      <c r="C212" s="97" t="s">
        <v>1059</v>
      </c>
      <c r="D212" s="107"/>
      <c r="E212" s="98"/>
      <c r="F212" s="98"/>
      <c r="G212" s="98"/>
      <c r="H212" s="107"/>
      <c r="I212" s="98"/>
      <c r="J212" s="98"/>
      <c r="K212" s="98"/>
      <c r="L212" s="98"/>
      <c r="M212" s="98"/>
      <c r="N212" s="96"/>
    </row>
    <row r="213" spans="1:14" s="28" customFormat="1" ht="69.75" customHeight="1">
      <c r="A213" s="93"/>
      <c r="B213" s="94"/>
      <c r="C213" s="18" t="s">
        <v>4</v>
      </c>
      <c r="D213" s="100" t="s">
        <v>698</v>
      </c>
      <c r="E213" s="33" t="s">
        <v>702</v>
      </c>
      <c r="F213" s="33" t="s">
        <v>699</v>
      </c>
      <c r="G213" s="33" t="s">
        <v>700</v>
      </c>
      <c r="H213" s="100" t="s">
        <v>1072</v>
      </c>
      <c r="I213" s="34" t="s">
        <v>1076</v>
      </c>
      <c r="J213" s="19" t="s">
        <v>403</v>
      </c>
      <c r="K213" s="19" t="s">
        <v>404</v>
      </c>
      <c r="L213" s="19" t="s">
        <v>0</v>
      </c>
      <c r="M213" s="151" t="s">
        <v>1</v>
      </c>
      <c r="N213" s="152" t="s">
        <v>994</v>
      </c>
    </row>
    <row r="214" spans="1:14" s="10" customFormat="1" ht="12.75">
      <c r="A214" s="70">
        <v>1</v>
      </c>
      <c r="B214" s="16" t="s">
        <v>711</v>
      </c>
      <c r="C214" s="13" t="s">
        <v>378</v>
      </c>
      <c r="D214" s="38">
        <v>19</v>
      </c>
      <c r="E214" s="8">
        <v>44</v>
      </c>
      <c r="F214" s="8">
        <v>19</v>
      </c>
      <c r="G214" s="8">
        <v>25</v>
      </c>
      <c r="H214" s="38">
        <f aca="true" t="shared" si="11" ref="H214:H220">F214*2+G214</f>
        <v>63</v>
      </c>
      <c r="I214" s="8"/>
      <c r="J214" s="8" t="s">
        <v>1038</v>
      </c>
      <c r="K214" s="8" t="s">
        <v>833</v>
      </c>
      <c r="L214" s="8" t="s">
        <v>953</v>
      </c>
      <c r="M214" s="9"/>
      <c r="N214" s="161" t="s">
        <v>954</v>
      </c>
    </row>
    <row r="215" spans="1:14" s="10" customFormat="1" ht="12.75">
      <c r="A215" s="70">
        <f>+A214+1</f>
        <v>2</v>
      </c>
      <c r="B215" s="16" t="s">
        <v>711</v>
      </c>
      <c r="C215" s="13" t="s">
        <v>175</v>
      </c>
      <c r="D215" s="38">
        <v>13</v>
      </c>
      <c r="E215" s="8">
        <v>41</v>
      </c>
      <c r="F215" s="8">
        <v>13</v>
      </c>
      <c r="G215" s="8">
        <v>28</v>
      </c>
      <c r="H215" s="38">
        <f t="shared" si="11"/>
        <v>54</v>
      </c>
      <c r="I215" s="8"/>
      <c r="J215" s="8" t="s">
        <v>176</v>
      </c>
      <c r="K215" s="8" t="s">
        <v>997</v>
      </c>
      <c r="L215" s="36" t="s">
        <v>811</v>
      </c>
      <c r="M215" s="9" t="s">
        <v>177</v>
      </c>
      <c r="N215" s="161" t="s">
        <v>812</v>
      </c>
    </row>
    <row r="216" spans="1:14" s="10" customFormat="1" ht="12.75" customHeight="1">
      <c r="A216" s="70">
        <f aca="true" t="shared" si="12" ref="A216:A279">+A215+1</f>
        <v>3</v>
      </c>
      <c r="B216" s="16" t="s">
        <v>711</v>
      </c>
      <c r="C216" s="30" t="s">
        <v>976</v>
      </c>
      <c r="D216" s="38">
        <v>12</v>
      </c>
      <c r="E216" s="8">
        <v>31</v>
      </c>
      <c r="F216" s="8">
        <v>12</v>
      </c>
      <c r="G216" s="8">
        <v>19</v>
      </c>
      <c r="H216" s="38">
        <f t="shared" si="11"/>
        <v>43</v>
      </c>
      <c r="I216" s="8"/>
      <c r="J216" s="8" t="s">
        <v>1004</v>
      </c>
      <c r="K216" s="8" t="s">
        <v>421</v>
      </c>
      <c r="L216" s="8" t="s">
        <v>512</v>
      </c>
      <c r="M216" s="32" t="s">
        <v>138</v>
      </c>
      <c r="N216" s="161" t="s">
        <v>937</v>
      </c>
    </row>
    <row r="217" spans="1:14" s="10" customFormat="1" ht="12.75">
      <c r="A217" s="70">
        <f t="shared" si="12"/>
        <v>4</v>
      </c>
      <c r="B217" s="16" t="s">
        <v>711</v>
      </c>
      <c r="C217" s="13" t="s">
        <v>46</v>
      </c>
      <c r="D217" s="38">
        <v>9</v>
      </c>
      <c r="E217" s="8">
        <v>29</v>
      </c>
      <c r="F217" s="8">
        <v>9</v>
      </c>
      <c r="G217" s="8">
        <v>20</v>
      </c>
      <c r="H217" s="38">
        <f t="shared" si="11"/>
        <v>38</v>
      </c>
      <c r="I217" s="8"/>
      <c r="J217" s="8" t="s">
        <v>663</v>
      </c>
      <c r="K217" s="8" t="s">
        <v>436</v>
      </c>
      <c r="L217" s="8" t="s">
        <v>434</v>
      </c>
      <c r="M217" s="31" t="s">
        <v>47</v>
      </c>
      <c r="N217" s="74"/>
    </row>
    <row r="218" spans="1:14" s="10" customFormat="1" ht="12.75">
      <c r="A218" s="70">
        <f t="shared" si="12"/>
        <v>5</v>
      </c>
      <c r="B218" s="16" t="s">
        <v>711</v>
      </c>
      <c r="C218" s="13" t="s">
        <v>226</v>
      </c>
      <c r="D218" s="38">
        <v>10</v>
      </c>
      <c r="E218" s="8">
        <v>18</v>
      </c>
      <c r="F218" s="8">
        <v>10</v>
      </c>
      <c r="G218" s="8">
        <v>18</v>
      </c>
      <c r="H218" s="38">
        <f t="shared" si="11"/>
        <v>38</v>
      </c>
      <c r="I218" s="8"/>
      <c r="J218" s="8" t="s">
        <v>146</v>
      </c>
      <c r="K218" s="8" t="s">
        <v>549</v>
      </c>
      <c r="L218" s="8" t="s">
        <v>858</v>
      </c>
      <c r="M218" s="153" t="s">
        <v>859</v>
      </c>
      <c r="N218" s="160" t="s">
        <v>860</v>
      </c>
    </row>
    <row r="219" spans="1:14" s="10" customFormat="1" ht="12.75">
      <c r="A219" s="70">
        <f t="shared" si="12"/>
        <v>6</v>
      </c>
      <c r="B219" s="16" t="s">
        <v>711</v>
      </c>
      <c r="C219" s="13" t="s">
        <v>188</v>
      </c>
      <c r="D219" s="38">
        <v>8</v>
      </c>
      <c r="E219" s="8">
        <v>29</v>
      </c>
      <c r="F219" s="8">
        <v>8</v>
      </c>
      <c r="G219" s="8">
        <v>21</v>
      </c>
      <c r="H219" s="38">
        <f t="shared" si="11"/>
        <v>37</v>
      </c>
      <c r="I219" s="8">
        <v>1</v>
      </c>
      <c r="J219" s="8" t="s">
        <v>189</v>
      </c>
      <c r="K219" s="8" t="s">
        <v>436</v>
      </c>
      <c r="L219" s="8" t="s">
        <v>746</v>
      </c>
      <c r="M219" s="156" t="s">
        <v>818</v>
      </c>
      <c r="N219" s="160" t="s">
        <v>721</v>
      </c>
    </row>
    <row r="220" spans="1:14" s="10" customFormat="1" ht="12.75">
      <c r="A220" s="70">
        <f t="shared" si="12"/>
        <v>7</v>
      </c>
      <c r="B220" s="16" t="s">
        <v>711</v>
      </c>
      <c r="C220" s="30" t="s">
        <v>65</v>
      </c>
      <c r="D220" s="38">
        <v>9</v>
      </c>
      <c r="E220" s="8">
        <v>27</v>
      </c>
      <c r="F220" s="8">
        <v>9</v>
      </c>
      <c r="G220" s="8">
        <v>18</v>
      </c>
      <c r="H220" s="38">
        <f t="shared" si="11"/>
        <v>36</v>
      </c>
      <c r="I220" s="8"/>
      <c r="J220" s="8" t="s">
        <v>1008</v>
      </c>
      <c r="K220" s="8" t="s">
        <v>421</v>
      </c>
      <c r="L220" s="36" t="s">
        <v>67</v>
      </c>
      <c r="M220" s="153" t="s">
        <v>66</v>
      </c>
      <c r="N220" s="169" t="s">
        <v>737</v>
      </c>
    </row>
    <row r="221" spans="1:14" s="10" customFormat="1" ht="12.75">
      <c r="A221" s="70">
        <f t="shared" si="12"/>
        <v>8</v>
      </c>
      <c r="B221" s="16" t="s">
        <v>711</v>
      </c>
      <c r="C221" s="30" t="s">
        <v>998</v>
      </c>
      <c r="D221" s="38">
        <v>14</v>
      </c>
      <c r="E221" s="8"/>
      <c r="F221" s="8"/>
      <c r="G221" s="8"/>
      <c r="H221" s="104">
        <v>35</v>
      </c>
      <c r="I221" s="8"/>
      <c r="J221" s="8"/>
      <c r="K221" s="8" t="s">
        <v>997</v>
      </c>
      <c r="L221" s="9" t="s">
        <v>687</v>
      </c>
      <c r="M221" s="153"/>
      <c r="N221" s="78"/>
    </row>
    <row r="222" spans="1:14" s="10" customFormat="1" ht="12.75">
      <c r="A222" s="70">
        <f t="shared" si="12"/>
        <v>9</v>
      </c>
      <c r="B222" s="16" t="s">
        <v>711</v>
      </c>
      <c r="C222" s="30" t="s">
        <v>758</v>
      </c>
      <c r="D222" s="38">
        <v>8</v>
      </c>
      <c r="E222" s="8">
        <v>29</v>
      </c>
      <c r="F222" s="8">
        <v>5</v>
      </c>
      <c r="G222" s="8">
        <v>24</v>
      </c>
      <c r="H222" s="38">
        <f>F222*2+G222</f>
        <v>34</v>
      </c>
      <c r="I222" s="8"/>
      <c r="J222" s="8" t="s">
        <v>990</v>
      </c>
      <c r="K222" s="8" t="s">
        <v>487</v>
      </c>
      <c r="L222" s="8" t="s">
        <v>513</v>
      </c>
      <c r="M222" s="157"/>
      <c r="N222" s="170" t="s">
        <v>759</v>
      </c>
    </row>
    <row r="223" spans="1:14" s="10" customFormat="1" ht="12.75">
      <c r="A223" s="70">
        <f t="shared" si="12"/>
        <v>10</v>
      </c>
      <c r="B223" s="16" t="s">
        <v>711</v>
      </c>
      <c r="C223" s="13" t="s">
        <v>396</v>
      </c>
      <c r="D223" s="38">
        <v>9</v>
      </c>
      <c r="E223" s="8">
        <v>24</v>
      </c>
      <c r="F223" s="8">
        <v>9</v>
      </c>
      <c r="G223" s="8">
        <v>15</v>
      </c>
      <c r="H223" s="38">
        <f>F223*2+G223</f>
        <v>33</v>
      </c>
      <c r="I223" s="8">
        <v>1</v>
      </c>
      <c r="J223" s="8" t="s">
        <v>1018</v>
      </c>
      <c r="K223" s="8" t="s">
        <v>478</v>
      </c>
      <c r="L223" s="8" t="s">
        <v>967</v>
      </c>
      <c r="M223" s="36" t="s">
        <v>659</v>
      </c>
      <c r="N223" s="161" t="s">
        <v>968</v>
      </c>
    </row>
    <row r="224" spans="1:14" s="10" customFormat="1" ht="12.75">
      <c r="A224" s="70">
        <f t="shared" si="12"/>
        <v>11</v>
      </c>
      <c r="B224" s="16" t="s">
        <v>711</v>
      </c>
      <c r="C224" s="30" t="s">
        <v>708</v>
      </c>
      <c r="D224" s="38">
        <v>7</v>
      </c>
      <c r="E224" s="8">
        <v>25</v>
      </c>
      <c r="F224" s="8">
        <v>7</v>
      </c>
      <c r="G224" s="8">
        <v>18</v>
      </c>
      <c r="H224" s="38">
        <f>F224*2+G224</f>
        <v>32</v>
      </c>
      <c r="I224" s="8"/>
      <c r="J224" s="8" t="s">
        <v>1005</v>
      </c>
      <c r="K224" s="8" t="s">
        <v>421</v>
      </c>
      <c r="L224" s="8" t="s">
        <v>24</v>
      </c>
      <c r="M224" s="8"/>
      <c r="N224" s="76" t="s">
        <v>709</v>
      </c>
    </row>
    <row r="225" spans="1:14" s="10" customFormat="1" ht="12.75" customHeight="1">
      <c r="A225" s="70">
        <f t="shared" si="12"/>
        <v>12</v>
      </c>
      <c r="B225" s="16" t="s">
        <v>711</v>
      </c>
      <c r="C225" s="13" t="s">
        <v>234</v>
      </c>
      <c r="D225" s="38">
        <v>12</v>
      </c>
      <c r="E225" s="8"/>
      <c r="F225" s="8"/>
      <c r="G225" s="8"/>
      <c r="H225" s="104">
        <v>30</v>
      </c>
      <c r="I225" s="8">
        <v>1</v>
      </c>
      <c r="J225" s="8" t="s">
        <v>1042</v>
      </c>
      <c r="K225" s="8" t="s">
        <v>436</v>
      </c>
      <c r="L225" s="8" t="s">
        <v>561</v>
      </c>
      <c r="M225" s="9"/>
      <c r="N225" s="161" t="s">
        <v>721</v>
      </c>
    </row>
    <row r="226" spans="1:14" s="10" customFormat="1" ht="12.75">
      <c r="A226" s="70">
        <f t="shared" si="12"/>
        <v>13</v>
      </c>
      <c r="B226" s="16" t="s">
        <v>711</v>
      </c>
      <c r="C226" s="30" t="s">
        <v>719</v>
      </c>
      <c r="D226" s="38">
        <v>7</v>
      </c>
      <c r="E226" s="8">
        <v>21</v>
      </c>
      <c r="F226" s="8">
        <v>7</v>
      </c>
      <c r="G226" s="8">
        <v>14</v>
      </c>
      <c r="H226" s="38">
        <f>F226*2+G226</f>
        <v>28</v>
      </c>
      <c r="I226" s="8"/>
      <c r="J226" s="8" t="s">
        <v>417</v>
      </c>
      <c r="K226" s="8" t="s">
        <v>997</v>
      </c>
      <c r="L226" s="8" t="s">
        <v>20</v>
      </c>
      <c r="M226" s="32" t="s">
        <v>21</v>
      </c>
      <c r="N226" s="77"/>
    </row>
    <row r="227" spans="1:14" s="10" customFormat="1" ht="12.75">
      <c r="A227" s="70">
        <f t="shared" si="12"/>
        <v>14</v>
      </c>
      <c r="B227" s="16" t="s">
        <v>711</v>
      </c>
      <c r="C227" s="13" t="s">
        <v>385</v>
      </c>
      <c r="D227" s="38">
        <v>5</v>
      </c>
      <c r="E227" s="8">
        <v>22</v>
      </c>
      <c r="F227" s="8">
        <v>5</v>
      </c>
      <c r="G227" s="8">
        <v>17</v>
      </c>
      <c r="H227" s="38">
        <f>F227*2+G227</f>
        <v>27</v>
      </c>
      <c r="I227" s="8"/>
      <c r="J227" s="8" t="s">
        <v>647</v>
      </c>
      <c r="K227" s="8" t="s">
        <v>970</v>
      </c>
      <c r="L227" s="8" t="s">
        <v>386</v>
      </c>
      <c r="M227" s="36" t="s">
        <v>648</v>
      </c>
      <c r="N227" s="78"/>
    </row>
    <row r="228" spans="1:14" s="10" customFormat="1" ht="12.75">
      <c r="A228" s="70">
        <f t="shared" si="12"/>
        <v>15</v>
      </c>
      <c r="B228" s="16" t="s">
        <v>711</v>
      </c>
      <c r="C228" s="13" t="s">
        <v>738</v>
      </c>
      <c r="D228" s="38">
        <v>10</v>
      </c>
      <c r="E228" s="8">
        <v>28</v>
      </c>
      <c r="F228" s="8"/>
      <c r="G228" s="8"/>
      <c r="H228" s="104">
        <v>25</v>
      </c>
      <c r="I228" s="8"/>
      <c r="J228" s="8" t="s">
        <v>664</v>
      </c>
      <c r="K228" s="8" t="s">
        <v>514</v>
      </c>
      <c r="L228" s="8" t="s">
        <v>739</v>
      </c>
      <c r="M228" s="8"/>
      <c r="N228" s="167" t="s">
        <v>740</v>
      </c>
    </row>
    <row r="229" spans="1:14" s="10" customFormat="1" ht="12.75">
      <c r="A229" s="70">
        <f t="shared" si="12"/>
        <v>16</v>
      </c>
      <c r="B229" s="16" t="s">
        <v>711</v>
      </c>
      <c r="C229" s="13" t="s">
        <v>989</v>
      </c>
      <c r="D229" s="38">
        <v>10</v>
      </c>
      <c r="E229" s="8"/>
      <c r="F229" s="8"/>
      <c r="G229" s="8"/>
      <c r="H229" s="104">
        <v>25</v>
      </c>
      <c r="I229" s="8"/>
      <c r="J229" s="8" t="s">
        <v>1023</v>
      </c>
      <c r="K229" s="8" t="s">
        <v>1024</v>
      </c>
      <c r="L229" s="8" t="s">
        <v>605</v>
      </c>
      <c r="M229" s="9"/>
      <c r="N229" s="78"/>
    </row>
    <row r="230" spans="1:14" s="10" customFormat="1" ht="12.75">
      <c r="A230" s="70">
        <f t="shared" si="12"/>
        <v>17</v>
      </c>
      <c r="B230" s="16" t="s">
        <v>711</v>
      </c>
      <c r="C230" s="30" t="s">
        <v>313</v>
      </c>
      <c r="D230" s="38">
        <v>10</v>
      </c>
      <c r="E230" s="8"/>
      <c r="F230" s="8"/>
      <c r="G230" s="8"/>
      <c r="H230" s="104">
        <v>25</v>
      </c>
      <c r="I230" s="8"/>
      <c r="J230" s="8" t="s">
        <v>1022</v>
      </c>
      <c r="K230" s="8" t="s">
        <v>478</v>
      </c>
      <c r="L230" s="8" t="s">
        <v>906</v>
      </c>
      <c r="M230" s="156" t="s">
        <v>124</v>
      </c>
      <c r="N230" s="160" t="s">
        <v>907</v>
      </c>
    </row>
    <row r="231" spans="1:14" s="10" customFormat="1" ht="12.75">
      <c r="A231" s="70">
        <f t="shared" si="12"/>
        <v>18</v>
      </c>
      <c r="B231" s="16" t="s">
        <v>711</v>
      </c>
      <c r="C231" s="30" t="s">
        <v>30</v>
      </c>
      <c r="D231" s="38">
        <v>7</v>
      </c>
      <c r="E231" s="8">
        <v>17</v>
      </c>
      <c r="F231" s="8">
        <v>7</v>
      </c>
      <c r="G231" s="8">
        <v>10</v>
      </c>
      <c r="H231" s="38">
        <f aca="true" t="shared" si="13" ref="H231:H240">F231*2+G231</f>
        <v>24</v>
      </c>
      <c r="I231" s="8"/>
      <c r="J231" s="8" t="s">
        <v>423</v>
      </c>
      <c r="K231" s="8" t="s">
        <v>487</v>
      </c>
      <c r="L231" s="8" t="s">
        <v>724</v>
      </c>
      <c r="M231" s="9"/>
      <c r="N231" s="76" t="s">
        <v>723</v>
      </c>
    </row>
    <row r="232" spans="1:14" s="10" customFormat="1" ht="12.75">
      <c r="A232" s="70">
        <f t="shared" si="12"/>
        <v>19</v>
      </c>
      <c r="B232" s="16" t="s">
        <v>711</v>
      </c>
      <c r="C232" s="13" t="s">
        <v>230</v>
      </c>
      <c r="D232" s="38">
        <v>6</v>
      </c>
      <c r="E232" s="8">
        <v>18</v>
      </c>
      <c r="F232" s="8">
        <v>6</v>
      </c>
      <c r="G232" s="8">
        <v>12</v>
      </c>
      <c r="H232" s="38">
        <f t="shared" si="13"/>
        <v>24</v>
      </c>
      <c r="I232" s="8"/>
      <c r="J232" s="8" t="s">
        <v>1035</v>
      </c>
      <c r="K232" s="8" t="s">
        <v>501</v>
      </c>
      <c r="L232" s="8" t="s">
        <v>862</v>
      </c>
      <c r="M232" s="36" t="s">
        <v>558</v>
      </c>
      <c r="N232" s="161" t="s">
        <v>863</v>
      </c>
    </row>
    <row r="233" spans="1:14" s="10" customFormat="1" ht="12.75" customHeight="1">
      <c r="A233" s="70">
        <f t="shared" si="12"/>
        <v>20</v>
      </c>
      <c r="B233" s="16" t="s">
        <v>711</v>
      </c>
      <c r="C233" s="30" t="s">
        <v>31</v>
      </c>
      <c r="D233" s="38">
        <v>6</v>
      </c>
      <c r="E233" s="8">
        <v>16</v>
      </c>
      <c r="F233" s="8">
        <v>6</v>
      </c>
      <c r="G233" s="8">
        <v>10</v>
      </c>
      <c r="H233" s="38">
        <f t="shared" si="13"/>
        <v>22</v>
      </c>
      <c r="I233" s="8"/>
      <c r="J233" s="8" t="s">
        <v>32</v>
      </c>
      <c r="K233" s="8" t="s">
        <v>33</v>
      </c>
      <c r="L233" s="8" t="s">
        <v>725</v>
      </c>
      <c r="M233" s="8" t="s">
        <v>424</v>
      </c>
      <c r="N233" s="76" t="s">
        <v>726</v>
      </c>
    </row>
    <row r="234" spans="1:14" s="10" customFormat="1" ht="13.5" customHeight="1">
      <c r="A234" s="70">
        <f t="shared" si="12"/>
        <v>21</v>
      </c>
      <c r="B234" s="16" t="s">
        <v>711</v>
      </c>
      <c r="C234" s="30" t="s">
        <v>741</v>
      </c>
      <c r="D234" s="38">
        <v>6</v>
      </c>
      <c r="E234" s="8">
        <v>16</v>
      </c>
      <c r="F234" s="8">
        <v>6</v>
      </c>
      <c r="G234" s="8">
        <v>10</v>
      </c>
      <c r="H234" s="38">
        <f t="shared" si="13"/>
        <v>22</v>
      </c>
      <c r="I234" s="8"/>
      <c r="J234" s="8" t="s">
        <v>1015</v>
      </c>
      <c r="K234" s="8" t="s">
        <v>787</v>
      </c>
      <c r="L234" s="8" t="s">
        <v>443</v>
      </c>
      <c r="M234" s="31" t="s">
        <v>742</v>
      </c>
      <c r="N234" s="167" t="s">
        <v>743</v>
      </c>
    </row>
    <row r="235" spans="1:14" s="10" customFormat="1" ht="12.75">
      <c r="A235" s="70">
        <f t="shared" si="12"/>
        <v>22</v>
      </c>
      <c r="B235" s="16" t="s">
        <v>711</v>
      </c>
      <c r="C235" s="30" t="s">
        <v>134</v>
      </c>
      <c r="D235" s="38">
        <v>7</v>
      </c>
      <c r="E235" s="8">
        <v>15</v>
      </c>
      <c r="F235" s="8">
        <v>7</v>
      </c>
      <c r="G235" s="8">
        <v>8</v>
      </c>
      <c r="H235" s="38">
        <f t="shared" si="13"/>
        <v>22</v>
      </c>
      <c r="I235" s="8"/>
      <c r="J235" s="8" t="s">
        <v>1016</v>
      </c>
      <c r="K235" s="8" t="s">
        <v>787</v>
      </c>
      <c r="L235" s="8" t="s">
        <v>488</v>
      </c>
      <c r="M235" s="32" t="s">
        <v>489</v>
      </c>
      <c r="N235" s="161" t="s">
        <v>782</v>
      </c>
    </row>
    <row r="236" spans="1:14" s="10" customFormat="1" ht="12.75" customHeight="1">
      <c r="A236" s="70">
        <f t="shared" si="12"/>
        <v>23</v>
      </c>
      <c r="B236" s="16" t="s">
        <v>711</v>
      </c>
      <c r="C236" s="13" t="s">
        <v>675</v>
      </c>
      <c r="D236" s="38">
        <v>4</v>
      </c>
      <c r="E236" s="8">
        <v>16</v>
      </c>
      <c r="F236" s="8">
        <v>6</v>
      </c>
      <c r="G236" s="8">
        <v>10</v>
      </c>
      <c r="H236" s="38">
        <f t="shared" si="13"/>
        <v>22</v>
      </c>
      <c r="I236" s="8"/>
      <c r="J236" s="8" t="s">
        <v>1027</v>
      </c>
      <c r="K236" s="8" t="s">
        <v>408</v>
      </c>
      <c r="L236" s="9" t="s">
        <v>676</v>
      </c>
      <c r="M236" s="36"/>
      <c r="N236" s="78"/>
    </row>
    <row r="237" spans="1:14" s="10" customFormat="1" ht="12.75">
      <c r="A237" s="70">
        <f t="shared" si="12"/>
        <v>24</v>
      </c>
      <c r="B237" s="16" t="s">
        <v>711</v>
      </c>
      <c r="C237" s="30" t="s">
        <v>6</v>
      </c>
      <c r="D237" s="38">
        <v>9</v>
      </c>
      <c r="E237" s="8">
        <v>12</v>
      </c>
      <c r="F237" s="8">
        <v>9</v>
      </c>
      <c r="G237" s="8">
        <v>3</v>
      </c>
      <c r="H237" s="38">
        <f t="shared" si="13"/>
        <v>21</v>
      </c>
      <c r="I237" s="8"/>
      <c r="J237" s="8" t="s">
        <v>1011</v>
      </c>
      <c r="K237" s="8" t="s">
        <v>787</v>
      </c>
      <c r="L237" s="8" t="s">
        <v>409</v>
      </c>
      <c r="M237" s="156" t="s">
        <v>712</v>
      </c>
      <c r="N237" s="76" t="s">
        <v>713</v>
      </c>
    </row>
    <row r="238" spans="1:14" s="10" customFormat="1" ht="12.75">
      <c r="A238" s="70">
        <f t="shared" si="12"/>
        <v>25</v>
      </c>
      <c r="B238" s="16" t="s">
        <v>711</v>
      </c>
      <c r="C238" s="30" t="s">
        <v>165</v>
      </c>
      <c r="D238" s="38">
        <v>6</v>
      </c>
      <c r="E238" s="8">
        <v>15</v>
      </c>
      <c r="F238" s="8">
        <v>6</v>
      </c>
      <c r="G238" s="8">
        <v>9</v>
      </c>
      <c r="H238" s="38">
        <f t="shared" si="13"/>
        <v>21</v>
      </c>
      <c r="I238" s="8"/>
      <c r="J238" s="8" t="s">
        <v>1020</v>
      </c>
      <c r="K238" s="8" t="s">
        <v>478</v>
      </c>
      <c r="L238" s="36" t="s">
        <v>166</v>
      </c>
      <c r="M238" s="9" t="s">
        <v>167</v>
      </c>
      <c r="N238" s="161" t="s">
        <v>802</v>
      </c>
    </row>
    <row r="239" spans="1:14" s="10" customFormat="1" ht="12.75" customHeight="1">
      <c r="A239" s="70">
        <f t="shared" si="12"/>
        <v>26</v>
      </c>
      <c r="B239" s="16" t="s">
        <v>711</v>
      </c>
      <c r="C239" s="30" t="s">
        <v>869</v>
      </c>
      <c r="D239" s="38">
        <v>7</v>
      </c>
      <c r="E239" s="8">
        <v>14</v>
      </c>
      <c r="F239" s="8">
        <v>7</v>
      </c>
      <c r="G239" s="8">
        <v>7</v>
      </c>
      <c r="H239" s="38">
        <f t="shared" si="13"/>
        <v>21</v>
      </c>
      <c r="I239" s="8"/>
      <c r="J239" s="8" t="s">
        <v>1025</v>
      </c>
      <c r="K239" s="8" t="s">
        <v>1024</v>
      </c>
      <c r="L239" s="8" t="s">
        <v>870</v>
      </c>
      <c r="M239" s="9"/>
      <c r="N239" s="161" t="s">
        <v>871</v>
      </c>
    </row>
    <row r="240" spans="1:14" s="10" customFormat="1" ht="12.75">
      <c r="A240" s="70">
        <f t="shared" si="12"/>
        <v>27</v>
      </c>
      <c r="B240" s="16" t="s">
        <v>711</v>
      </c>
      <c r="C240" s="13" t="s">
        <v>239</v>
      </c>
      <c r="D240" s="38">
        <v>12</v>
      </c>
      <c r="E240" s="8">
        <v>21</v>
      </c>
      <c r="F240" s="8">
        <v>0</v>
      </c>
      <c r="G240" s="8">
        <v>21</v>
      </c>
      <c r="H240" s="38">
        <f t="shared" si="13"/>
        <v>21</v>
      </c>
      <c r="I240" s="8"/>
      <c r="J240" s="8"/>
      <c r="K240" s="8" t="s">
        <v>487</v>
      </c>
      <c r="L240" s="8" t="s">
        <v>567</v>
      </c>
      <c r="M240" s="9"/>
      <c r="N240" s="78"/>
    </row>
    <row r="241" spans="1:14" s="10" customFormat="1" ht="12.75">
      <c r="A241" s="70">
        <f t="shared" si="12"/>
        <v>28</v>
      </c>
      <c r="B241" s="16" t="s">
        <v>711</v>
      </c>
      <c r="C241" s="13" t="s">
        <v>486</v>
      </c>
      <c r="D241" s="38">
        <v>8</v>
      </c>
      <c r="E241" s="8">
        <v>16</v>
      </c>
      <c r="F241" s="8"/>
      <c r="G241" s="8"/>
      <c r="H241" s="104">
        <v>20</v>
      </c>
      <c r="I241" s="8"/>
      <c r="J241" s="8"/>
      <c r="K241" s="8" t="s">
        <v>487</v>
      </c>
      <c r="L241" s="8" t="s">
        <v>588</v>
      </c>
      <c r="M241" s="9"/>
      <c r="N241" s="161" t="s">
        <v>781</v>
      </c>
    </row>
    <row r="242" spans="1:14" s="10" customFormat="1" ht="12.75" customHeight="1">
      <c r="A242" s="70">
        <f t="shared" si="12"/>
        <v>29</v>
      </c>
      <c r="B242" s="16" t="s">
        <v>711</v>
      </c>
      <c r="C242" s="30" t="s">
        <v>235</v>
      </c>
      <c r="D242" s="38">
        <v>8</v>
      </c>
      <c r="E242" s="8">
        <v>24</v>
      </c>
      <c r="F242" s="8"/>
      <c r="G242" s="8"/>
      <c r="H242" s="104">
        <v>20</v>
      </c>
      <c r="I242" s="8"/>
      <c r="J242" s="8" t="s">
        <v>1026</v>
      </c>
      <c r="K242" s="8" t="s">
        <v>408</v>
      </c>
      <c r="L242" s="8" t="s">
        <v>563</v>
      </c>
      <c r="M242" s="9"/>
      <c r="N242" s="78"/>
    </row>
    <row r="243" spans="1:14" s="10" customFormat="1" ht="12.75" customHeight="1">
      <c r="A243" s="70">
        <f t="shared" si="12"/>
        <v>30</v>
      </c>
      <c r="B243" s="16" t="s">
        <v>711</v>
      </c>
      <c r="C243" s="13" t="s">
        <v>25</v>
      </c>
      <c r="D243" s="38">
        <v>7</v>
      </c>
      <c r="E243" s="8">
        <v>20</v>
      </c>
      <c r="F243" s="8"/>
      <c r="G243" s="8"/>
      <c r="H243" s="104">
        <v>18</v>
      </c>
      <c r="I243" s="8"/>
      <c r="J243" s="8" t="s">
        <v>26</v>
      </c>
      <c r="K243" s="8" t="s">
        <v>436</v>
      </c>
      <c r="L243" s="8" t="s">
        <v>27</v>
      </c>
      <c r="M243" s="8"/>
      <c r="N243" s="76" t="s">
        <v>721</v>
      </c>
    </row>
    <row r="244" spans="1:14" s="10" customFormat="1" ht="12.75">
      <c r="A244" s="70">
        <f t="shared" si="12"/>
        <v>31</v>
      </c>
      <c r="B244" s="16" t="s">
        <v>711</v>
      </c>
      <c r="C244" s="13" t="s">
        <v>252</v>
      </c>
      <c r="D244" s="38">
        <v>7</v>
      </c>
      <c r="E244" s="8">
        <v>21</v>
      </c>
      <c r="F244" s="8"/>
      <c r="G244" s="8"/>
      <c r="H244" s="104">
        <v>18</v>
      </c>
      <c r="I244" s="8"/>
      <c r="J244" s="8" t="s">
        <v>1045</v>
      </c>
      <c r="K244" s="8" t="s">
        <v>436</v>
      </c>
      <c r="L244" s="8" t="s">
        <v>575</v>
      </c>
      <c r="M244" s="9"/>
      <c r="N244" s="78"/>
    </row>
    <row r="245" spans="1:14" s="10" customFormat="1" ht="12.75">
      <c r="A245" s="70">
        <f t="shared" si="12"/>
        <v>32</v>
      </c>
      <c r="B245" s="16" t="s">
        <v>711</v>
      </c>
      <c r="C245" s="30" t="s">
        <v>284</v>
      </c>
      <c r="D245" s="38">
        <v>7</v>
      </c>
      <c r="E245" s="8"/>
      <c r="F245" s="8"/>
      <c r="G245" s="8"/>
      <c r="H245" s="104">
        <v>18</v>
      </c>
      <c r="I245" s="8"/>
      <c r="J245" s="8" t="s">
        <v>1007</v>
      </c>
      <c r="K245" s="8" t="s">
        <v>570</v>
      </c>
      <c r="L245" s="8" t="s">
        <v>686</v>
      </c>
      <c r="M245" s="9"/>
      <c r="N245" s="78"/>
    </row>
    <row r="246" spans="1:14" s="10" customFormat="1" ht="12.75">
      <c r="A246" s="70">
        <f t="shared" si="12"/>
        <v>33</v>
      </c>
      <c r="B246" s="16" t="s">
        <v>711</v>
      </c>
      <c r="C246" s="13" t="s">
        <v>308</v>
      </c>
      <c r="D246" s="38">
        <v>7</v>
      </c>
      <c r="E246" s="8"/>
      <c r="F246" s="8"/>
      <c r="G246" s="8"/>
      <c r="H246" s="104">
        <v>18</v>
      </c>
      <c r="I246" s="8"/>
      <c r="J246" s="8" t="s">
        <v>1001</v>
      </c>
      <c r="K246" s="8" t="s">
        <v>999</v>
      </c>
      <c r="L246" s="36" t="s">
        <v>309</v>
      </c>
      <c r="M246" s="9" t="s">
        <v>307</v>
      </c>
      <c r="N246" s="78"/>
    </row>
    <row r="247" spans="1:14" s="10" customFormat="1" ht="12.75">
      <c r="A247" s="70">
        <f t="shared" si="12"/>
        <v>34</v>
      </c>
      <c r="B247" s="16" t="s">
        <v>711</v>
      </c>
      <c r="C247" s="13" t="s">
        <v>986</v>
      </c>
      <c r="D247" s="38">
        <v>6</v>
      </c>
      <c r="E247" s="8">
        <v>12</v>
      </c>
      <c r="F247" s="8">
        <v>6</v>
      </c>
      <c r="G247" s="8">
        <v>6</v>
      </c>
      <c r="H247" s="38">
        <f>F247*2+G247</f>
        <v>18</v>
      </c>
      <c r="I247" s="8"/>
      <c r="J247" s="8" t="s">
        <v>1009</v>
      </c>
      <c r="K247" s="8" t="s">
        <v>787</v>
      </c>
      <c r="L247" s="36" t="s">
        <v>934</v>
      </c>
      <c r="M247" s="9" t="s">
        <v>156</v>
      </c>
      <c r="N247" s="161" t="s">
        <v>935</v>
      </c>
    </row>
    <row r="248" spans="1:14" s="10" customFormat="1" ht="12.75">
      <c r="A248" s="70">
        <f t="shared" si="12"/>
        <v>35</v>
      </c>
      <c r="B248" s="16" t="s">
        <v>711</v>
      </c>
      <c r="C248" s="13" t="s">
        <v>395</v>
      </c>
      <c r="D248" s="38">
        <v>7</v>
      </c>
      <c r="E248" s="8"/>
      <c r="F248" s="8"/>
      <c r="G248" s="8"/>
      <c r="H248" s="104">
        <v>18</v>
      </c>
      <c r="I248" s="8"/>
      <c r="J248" s="8" t="s">
        <v>1039</v>
      </c>
      <c r="K248" s="8" t="s">
        <v>651</v>
      </c>
      <c r="L248" s="8" t="s">
        <v>656</v>
      </c>
      <c r="M248" s="9"/>
      <c r="N248" s="161" t="s">
        <v>810</v>
      </c>
    </row>
    <row r="249" spans="1:14" s="10" customFormat="1" ht="12.75">
      <c r="A249" s="70">
        <f t="shared" si="12"/>
        <v>36</v>
      </c>
      <c r="B249" s="16" t="s">
        <v>711</v>
      </c>
      <c r="C249" s="13" t="s">
        <v>306</v>
      </c>
      <c r="D249" s="104">
        <v>6</v>
      </c>
      <c r="E249" s="8">
        <v>18</v>
      </c>
      <c r="F249" s="8"/>
      <c r="G249" s="8"/>
      <c r="H249" s="104">
        <v>18</v>
      </c>
      <c r="I249" s="8"/>
      <c r="J249" s="8"/>
      <c r="K249" s="8" t="s">
        <v>453</v>
      </c>
      <c r="L249" s="8" t="s">
        <v>305</v>
      </c>
      <c r="M249" s="9"/>
      <c r="N249" s="161"/>
    </row>
    <row r="250" spans="1:14" s="10" customFormat="1" ht="12.75">
      <c r="A250" s="70">
        <f t="shared" si="12"/>
        <v>37</v>
      </c>
      <c r="B250" s="16" t="s">
        <v>711</v>
      </c>
      <c r="C250" s="13" t="s">
        <v>384</v>
      </c>
      <c r="D250" s="38">
        <v>6</v>
      </c>
      <c r="E250" s="8">
        <v>10</v>
      </c>
      <c r="F250" s="8">
        <v>7</v>
      </c>
      <c r="G250" s="8">
        <v>3</v>
      </c>
      <c r="H250" s="38">
        <f>F250*2+G250</f>
        <v>17</v>
      </c>
      <c r="I250" s="8"/>
      <c r="J250" s="8" t="s">
        <v>1029</v>
      </c>
      <c r="K250" s="8" t="s">
        <v>1030</v>
      </c>
      <c r="L250" s="8" t="s">
        <v>383</v>
      </c>
      <c r="M250" s="8" t="s">
        <v>646</v>
      </c>
      <c r="N250" s="78"/>
    </row>
    <row r="251" spans="1:14" s="10" customFormat="1" ht="12.75">
      <c r="A251" s="70">
        <f t="shared" si="12"/>
        <v>38</v>
      </c>
      <c r="B251" s="16" t="s">
        <v>711</v>
      </c>
      <c r="C251" s="13" t="s">
        <v>1032</v>
      </c>
      <c r="D251" s="38">
        <v>5</v>
      </c>
      <c r="E251" s="8">
        <v>11</v>
      </c>
      <c r="F251" s="8">
        <v>5</v>
      </c>
      <c r="G251" s="8">
        <v>6</v>
      </c>
      <c r="H251" s="38">
        <f>F251*2+G251</f>
        <v>16</v>
      </c>
      <c r="I251" s="8"/>
      <c r="J251" s="8" t="s">
        <v>1033</v>
      </c>
      <c r="K251" s="8" t="s">
        <v>501</v>
      </c>
      <c r="L251" s="9" t="s">
        <v>495</v>
      </c>
      <c r="M251" s="153" t="s">
        <v>795</v>
      </c>
      <c r="N251" s="160" t="s">
        <v>796</v>
      </c>
    </row>
    <row r="252" spans="1:14" s="10" customFormat="1" ht="12.75">
      <c r="A252" s="70">
        <f t="shared" si="12"/>
        <v>39</v>
      </c>
      <c r="B252" s="16" t="s">
        <v>711</v>
      </c>
      <c r="C252" s="13" t="s">
        <v>520</v>
      </c>
      <c r="D252" s="38">
        <v>8</v>
      </c>
      <c r="E252" s="8">
        <v>8</v>
      </c>
      <c r="F252" s="8">
        <v>8</v>
      </c>
      <c r="G252" s="8">
        <v>0</v>
      </c>
      <c r="H252" s="38">
        <f>F252*2+G252</f>
        <v>16</v>
      </c>
      <c r="I252" s="8"/>
      <c r="J252" s="8" t="s">
        <v>416</v>
      </c>
      <c r="K252" s="8" t="s">
        <v>487</v>
      </c>
      <c r="L252" s="36" t="s">
        <v>804</v>
      </c>
      <c r="M252" s="153" t="s">
        <v>35</v>
      </c>
      <c r="N252" s="160" t="s">
        <v>805</v>
      </c>
    </row>
    <row r="253" spans="1:14" s="10" customFormat="1" ht="15">
      <c r="A253" s="70">
        <f t="shared" si="12"/>
        <v>40</v>
      </c>
      <c r="B253" s="16" t="s">
        <v>711</v>
      </c>
      <c r="C253" s="13" t="s">
        <v>1012</v>
      </c>
      <c r="D253" s="38">
        <v>6</v>
      </c>
      <c r="E253" s="8"/>
      <c r="F253" s="8"/>
      <c r="G253" s="8"/>
      <c r="H253" s="104">
        <v>15</v>
      </c>
      <c r="I253" s="8"/>
      <c r="J253" s="8" t="s">
        <v>1041</v>
      </c>
      <c r="K253" s="8" t="s">
        <v>533</v>
      </c>
      <c r="L253" s="8" t="s">
        <v>462</v>
      </c>
      <c r="M253" s="45"/>
      <c r="N253" s="81"/>
    </row>
    <row r="254" spans="1:14" s="10" customFormat="1" ht="12.75">
      <c r="A254" s="70">
        <f t="shared" si="12"/>
        <v>41</v>
      </c>
      <c r="B254" s="16" t="s">
        <v>711</v>
      </c>
      <c r="C254" s="13" t="s">
        <v>120</v>
      </c>
      <c r="D254" s="38">
        <v>6</v>
      </c>
      <c r="E254" s="8">
        <v>20</v>
      </c>
      <c r="F254" s="8"/>
      <c r="G254" s="8"/>
      <c r="H254" s="104">
        <v>15</v>
      </c>
      <c r="I254" s="8"/>
      <c r="J254" s="8" t="s">
        <v>121</v>
      </c>
      <c r="K254" s="8" t="s">
        <v>1024</v>
      </c>
      <c r="L254" s="8" t="s">
        <v>775</v>
      </c>
      <c r="M254" s="156" t="s">
        <v>776</v>
      </c>
      <c r="N254" s="160" t="s">
        <v>777</v>
      </c>
    </row>
    <row r="255" spans="1:14" s="10" customFormat="1" ht="12.75">
      <c r="A255" s="70">
        <f t="shared" si="12"/>
        <v>42</v>
      </c>
      <c r="B255" s="16" t="s">
        <v>711</v>
      </c>
      <c r="C255" s="30" t="s">
        <v>292</v>
      </c>
      <c r="D255" s="38">
        <v>6</v>
      </c>
      <c r="E255" s="8">
        <v>12</v>
      </c>
      <c r="F255" s="8"/>
      <c r="G255" s="8"/>
      <c r="H255" s="104">
        <v>15</v>
      </c>
      <c r="I255" s="8"/>
      <c r="J255" s="8" t="s">
        <v>1000</v>
      </c>
      <c r="K255" s="8" t="s">
        <v>999</v>
      </c>
      <c r="L255" s="36" t="s">
        <v>293</v>
      </c>
      <c r="M255" s="9" t="s">
        <v>294</v>
      </c>
      <c r="N255" s="78"/>
    </row>
    <row r="256" spans="1:14" s="10" customFormat="1" ht="12.75">
      <c r="A256" s="70">
        <f t="shared" si="12"/>
        <v>43</v>
      </c>
      <c r="B256" s="16" t="s">
        <v>711</v>
      </c>
      <c r="C256" s="30" t="s">
        <v>690</v>
      </c>
      <c r="D256" s="38">
        <v>5</v>
      </c>
      <c r="E256" s="8">
        <v>10</v>
      </c>
      <c r="F256" s="8">
        <v>5</v>
      </c>
      <c r="G256" s="8">
        <v>5</v>
      </c>
      <c r="H256" s="38">
        <f>F256*2+G256</f>
        <v>15</v>
      </c>
      <c r="I256" s="8"/>
      <c r="J256" s="8"/>
      <c r="K256" s="8" t="s">
        <v>487</v>
      </c>
      <c r="L256" s="8" t="s">
        <v>400</v>
      </c>
      <c r="M256" s="153"/>
      <c r="N256" s="78"/>
    </row>
    <row r="257" spans="1:14" s="10" customFormat="1" ht="12.75">
      <c r="A257" s="70">
        <f t="shared" si="12"/>
        <v>44</v>
      </c>
      <c r="B257" s="16" t="s">
        <v>711</v>
      </c>
      <c r="C257" s="13" t="s">
        <v>353</v>
      </c>
      <c r="D257" s="38">
        <v>6</v>
      </c>
      <c r="E257" s="8"/>
      <c r="F257" s="8"/>
      <c r="G257" s="8"/>
      <c r="H257" s="38">
        <v>15</v>
      </c>
      <c r="I257" s="8"/>
      <c r="J257" s="8" t="s">
        <v>1034</v>
      </c>
      <c r="K257" s="8" t="s">
        <v>501</v>
      </c>
      <c r="L257" s="8" t="s">
        <v>631</v>
      </c>
      <c r="M257" s="9"/>
      <c r="N257" s="161" t="s">
        <v>926</v>
      </c>
    </row>
    <row r="258" spans="1:14" s="10" customFormat="1" ht="12.75">
      <c r="A258" s="70">
        <f t="shared" si="12"/>
        <v>45</v>
      </c>
      <c r="B258" s="16" t="s">
        <v>711</v>
      </c>
      <c r="C258" s="13" t="s">
        <v>660</v>
      </c>
      <c r="D258" s="38">
        <v>6</v>
      </c>
      <c r="E258" s="8">
        <v>23</v>
      </c>
      <c r="F258" s="8"/>
      <c r="G258" s="8"/>
      <c r="H258" s="104">
        <v>15</v>
      </c>
      <c r="I258" s="8"/>
      <c r="J258" s="8" t="s">
        <v>662</v>
      </c>
      <c r="K258" s="8" t="s">
        <v>651</v>
      </c>
      <c r="L258" s="8" t="s">
        <v>661</v>
      </c>
      <c r="M258" s="9"/>
      <c r="N258" s="161"/>
    </row>
    <row r="259" spans="1:14" s="10" customFormat="1" ht="12.75">
      <c r="A259" s="70">
        <f t="shared" si="12"/>
        <v>46</v>
      </c>
      <c r="B259" s="16" t="s">
        <v>711</v>
      </c>
      <c r="C259" s="30" t="s">
        <v>23</v>
      </c>
      <c r="D259" s="38">
        <v>6</v>
      </c>
      <c r="E259" s="8">
        <v>20</v>
      </c>
      <c r="F259" s="8"/>
      <c r="G259" s="8"/>
      <c r="H259" s="104">
        <v>15</v>
      </c>
      <c r="I259" s="8"/>
      <c r="J259" s="8"/>
      <c r="K259" s="8" t="s">
        <v>421</v>
      </c>
      <c r="L259" s="8" t="s">
        <v>24</v>
      </c>
      <c r="M259" s="8"/>
      <c r="N259" s="161"/>
    </row>
    <row r="260" spans="1:14" s="10" customFormat="1" ht="12.75">
      <c r="A260" s="70">
        <f t="shared" si="12"/>
        <v>47</v>
      </c>
      <c r="B260" s="16" t="s">
        <v>711</v>
      </c>
      <c r="C260" s="13" t="s">
        <v>84</v>
      </c>
      <c r="D260" s="38">
        <v>6</v>
      </c>
      <c r="E260" s="8"/>
      <c r="F260" s="8"/>
      <c r="G260" s="8"/>
      <c r="H260" s="104">
        <v>15</v>
      </c>
      <c r="I260" s="8"/>
      <c r="J260" s="8"/>
      <c r="K260" s="8" t="s">
        <v>487</v>
      </c>
      <c r="L260" s="8" t="s">
        <v>452</v>
      </c>
      <c r="M260" s="9"/>
      <c r="N260" s="161"/>
    </row>
    <row r="261" spans="1:14" s="10" customFormat="1" ht="12.75">
      <c r="A261" s="70">
        <f t="shared" si="12"/>
        <v>48</v>
      </c>
      <c r="B261" s="16" t="s">
        <v>711</v>
      </c>
      <c r="C261" s="30" t="s">
        <v>87</v>
      </c>
      <c r="D261" s="38">
        <v>6</v>
      </c>
      <c r="E261" s="8"/>
      <c r="F261" s="8"/>
      <c r="G261" s="8"/>
      <c r="H261" s="104">
        <v>15</v>
      </c>
      <c r="I261" s="8"/>
      <c r="J261" s="8"/>
      <c r="K261" s="8" t="s">
        <v>421</v>
      </c>
      <c r="L261" s="8" t="s">
        <v>88</v>
      </c>
      <c r="M261" s="9"/>
      <c r="N261" s="161"/>
    </row>
    <row r="262" spans="1:14" s="10" customFormat="1" ht="12.75">
      <c r="A262" s="70">
        <f t="shared" si="12"/>
        <v>49</v>
      </c>
      <c r="B262" s="16" t="s">
        <v>711</v>
      </c>
      <c r="C262" s="30" t="s">
        <v>243</v>
      </c>
      <c r="D262" s="38">
        <v>6</v>
      </c>
      <c r="E262" s="8"/>
      <c r="F262" s="8"/>
      <c r="G262" s="8"/>
      <c r="H262" s="104">
        <v>15</v>
      </c>
      <c r="I262" s="8"/>
      <c r="J262" s="8"/>
      <c r="K262" s="8" t="s">
        <v>408</v>
      </c>
      <c r="L262" s="8" t="s">
        <v>242</v>
      </c>
      <c r="M262" s="9"/>
      <c r="N262" s="161"/>
    </row>
    <row r="263" spans="1:14" s="10" customFormat="1" ht="12.75">
      <c r="A263" s="70">
        <f t="shared" si="12"/>
        <v>50</v>
      </c>
      <c r="B263" s="16" t="s">
        <v>711</v>
      </c>
      <c r="C263" s="49" t="s">
        <v>324</v>
      </c>
      <c r="D263" s="112">
        <v>6</v>
      </c>
      <c r="E263" s="47"/>
      <c r="F263" s="47"/>
      <c r="G263" s="47"/>
      <c r="H263" s="104">
        <v>15</v>
      </c>
      <c r="I263" s="47"/>
      <c r="J263" s="47"/>
      <c r="K263" s="47" t="s">
        <v>326</v>
      </c>
      <c r="L263" s="47" t="s">
        <v>612</v>
      </c>
      <c r="M263" s="50"/>
      <c r="N263" s="161"/>
    </row>
    <row r="264" spans="1:14" s="10" customFormat="1" ht="12.75">
      <c r="A264" s="70">
        <f t="shared" si="12"/>
        <v>51</v>
      </c>
      <c r="B264" s="16" t="s">
        <v>711</v>
      </c>
      <c r="C264" s="13" t="s">
        <v>370</v>
      </c>
      <c r="D264" s="38">
        <v>5</v>
      </c>
      <c r="E264" s="8"/>
      <c r="F264" s="8"/>
      <c r="G264" s="8"/>
      <c r="H264" s="38">
        <v>13</v>
      </c>
      <c r="I264" s="8"/>
      <c r="J264" s="8" t="s">
        <v>1028</v>
      </c>
      <c r="K264" s="8" t="s">
        <v>408</v>
      </c>
      <c r="L264" s="8" t="s">
        <v>639</v>
      </c>
      <c r="M264" s="9"/>
      <c r="N264" s="78"/>
    </row>
    <row r="265" spans="1:14" s="10" customFormat="1" ht="12.75">
      <c r="A265" s="70">
        <f t="shared" si="12"/>
        <v>52</v>
      </c>
      <c r="B265" s="16" t="s">
        <v>711</v>
      </c>
      <c r="C265" s="30" t="s">
        <v>290</v>
      </c>
      <c r="D265" s="38">
        <v>5</v>
      </c>
      <c r="E265" s="8">
        <v>16</v>
      </c>
      <c r="F265" s="8"/>
      <c r="G265" s="8"/>
      <c r="H265" s="104">
        <v>13</v>
      </c>
      <c r="I265" s="8"/>
      <c r="J265" s="8"/>
      <c r="K265" s="8" t="s">
        <v>436</v>
      </c>
      <c r="L265" s="8" t="s">
        <v>591</v>
      </c>
      <c r="M265" s="9"/>
      <c r="N265" s="161"/>
    </row>
    <row r="266" spans="1:14" s="10" customFormat="1" ht="12.75">
      <c r="A266" s="70">
        <f t="shared" si="12"/>
        <v>53</v>
      </c>
      <c r="B266" s="16" t="s">
        <v>711</v>
      </c>
      <c r="C266" s="13" t="s">
        <v>364</v>
      </c>
      <c r="D266" s="38">
        <v>5</v>
      </c>
      <c r="E266" s="8"/>
      <c r="F266" s="8"/>
      <c r="G266" s="8"/>
      <c r="H266" s="104">
        <v>13</v>
      </c>
      <c r="I266" s="8"/>
      <c r="J266" s="8"/>
      <c r="K266" s="8" t="s">
        <v>637</v>
      </c>
      <c r="L266" s="8" t="s">
        <v>498</v>
      </c>
      <c r="M266" s="9"/>
      <c r="N266" s="161"/>
    </row>
    <row r="267" spans="1:14" s="10" customFormat="1" ht="15">
      <c r="A267" s="70">
        <f t="shared" si="12"/>
        <v>54</v>
      </c>
      <c r="B267" s="16" t="s">
        <v>711</v>
      </c>
      <c r="C267" s="30" t="s">
        <v>1065</v>
      </c>
      <c r="D267" s="38">
        <v>4</v>
      </c>
      <c r="E267" s="8">
        <v>8</v>
      </c>
      <c r="F267" s="8">
        <v>4</v>
      </c>
      <c r="G267" s="8">
        <v>4</v>
      </c>
      <c r="H267" s="38">
        <f>F267*2+G267</f>
        <v>12</v>
      </c>
      <c r="I267" s="8"/>
      <c r="J267" s="8" t="s">
        <v>1066</v>
      </c>
      <c r="K267" s="8" t="s">
        <v>455</v>
      </c>
      <c r="L267" s="44" t="s">
        <v>1067</v>
      </c>
      <c r="M267" s="45"/>
      <c r="N267" s="166" t="s">
        <v>1068</v>
      </c>
    </row>
    <row r="268" spans="1:14" s="10" customFormat="1" ht="12.75">
      <c r="A268" s="70">
        <f t="shared" si="12"/>
        <v>55</v>
      </c>
      <c r="B268" s="16" t="s">
        <v>711</v>
      </c>
      <c r="C268" s="30" t="s">
        <v>988</v>
      </c>
      <c r="D268" s="38">
        <v>4</v>
      </c>
      <c r="E268" s="8">
        <v>8</v>
      </c>
      <c r="F268" s="8">
        <v>4</v>
      </c>
      <c r="G268" s="8">
        <v>4</v>
      </c>
      <c r="H268" s="38">
        <f>F268*2+G268</f>
        <v>12</v>
      </c>
      <c r="I268" s="8"/>
      <c r="J268" s="8" t="s">
        <v>1006</v>
      </c>
      <c r="K268" s="8" t="s">
        <v>570</v>
      </c>
      <c r="L268" s="8" t="s">
        <v>942</v>
      </c>
      <c r="M268" s="9"/>
      <c r="N268" s="78"/>
    </row>
    <row r="269" spans="1:14" s="10" customFormat="1" ht="12.75">
      <c r="A269" s="70">
        <f t="shared" si="12"/>
        <v>56</v>
      </c>
      <c r="B269" s="16" t="s">
        <v>711</v>
      </c>
      <c r="C269" s="84" t="s">
        <v>696</v>
      </c>
      <c r="D269" s="108">
        <v>4</v>
      </c>
      <c r="E269" s="85">
        <v>8</v>
      </c>
      <c r="F269" s="85">
        <v>4</v>
      </c>
      <c r="G269" s="85">
        <v>4</v>
      </c>
      <c r="H269" s="108">
        <v>12</v>
      </c>
      <c r="I269" s="86"/>
      <c r="J269" s="85" t="s">
        <v>695</v>
      </c>
      <c r="K269" s="85" t="s">
        <v>53</v>
      </c>
      <c r="L269" s="85" t="s">
        <v>332</v>
      </c>
      <c r="M269" s="158" t="s">
        <v>694</v>
      </c>
      <c r="N269" s="160"/>
    </row>
    <row r="270" spans="1:14" s="10" customFormat="1" ht="12.75">
      <c r="A270" s="70">
        <f t="shared" si="12"/>
        <v>57</v>
      </c>
      <c r="B270" s="16" t="s">
        <v>711</v>
      </c>
      <c r="C270" s="13" t="s">
        <v>778</v>
      </c>
      <c r="D270" s="38">
        <v>5</v>
      </c>
      <c r="E270" s="8">
        <v>7</v>
      </c>
      <c r="F270" s="8">
        <v>5</v>
      </c>
      <c r="G270" s="8">
        <v>2</v>
      </c>
      <c r="H270" s="38">
        <v>12</v>
      </c>
      <c r="I270" s="8"/>
      <c r="J270" s="8" t="s">
        <v>671</v>
      </c>
      <c r="K270" s="8" t="s">
        <v>478</v>
      </c>
      <c r="L270" s="8" t="s">
        <v>130</v>
      </c>
      <c r="M270" s="156" t="s">
        <v>129</v>
      </c>
      <c r="N270" s="78"/>
    </row>
    <row r="271" spans="1:14" s="10" customFormat="1" ht="12.75">
      <c r="A271" s="70">
        <f t="shared" si="12"/>
        <v>58</v>
      </c>
      <c r="B271" s="16" t="s">
        <v>711</v>
      </c>
      <c r="C271" s="30" t="s">
        <v>9</v>
      </c>
      <c r="D271" s="38">
        <v>4</v>
      </c>
      <c r="E271" s="8">
        <v>8</v>
      </c>
      <c r="F271" s="8"/>
      <c r="G271" s="8"/>
      <c r="H271" s="104">
        <v>10</v>
      </c>
      <c r="I271" s="8"/>
      <c r="J271" s="8"/>
      <c r="K271" s="8" t="s">
        <v>501</v>
      </c>
      <c r="L271" s="8" t="s">
        <v>411</v>
      </c>
      <c r="M271" s="36" t="s">
        <v>412</v>
      </c>
      <c r="N271" s="167" t="s">
        <v>836</v>
      </c>
    </row>
    <row r="272" spans="1:14" s="10" customFormat="1" ht="12.75">
      <c r="A272" s="70">
        <f t="shared" si="12"/>
        <v>59</v>
      </c>
      <c r="B272" s="16" t="s">
        <v>711</v>
      </c>
      <c r="C272" s="30" t="s">
        <v>40</v>
      </c>
      <c r="D272" s="38">
        <v>4</v>
      </c>
      <c r="E272" s="8">
        <v>13</v>
      </c>
      <c r="F272" s="8"/>
      <c r="G272" s="8"/>
      <c r="H272" s="38">
        <v>10</v>
      </c>
      <c r="I272" s="8"/>
      <c r="J272" s="8"/>
      <c r="K272" s="8" t="s">
        <v>997</v>
      </c>
      <c r="L272" s="8" t="s">
        <v>729</v>
      </c>
      <c r="M272" s="36" t="s">
        <v>429</v>
      </c>
      <c r="N272" s="77"/>
    </row>
    <row r="273" spans="1:14" s="10" customFormat="1" ht="12.75">
      <c r="A273" s="70">
        <f t="shared" si="12"/>
        <v>60</v>
      </c>
      <c r="B273" s="16" t="s">
        <v>711</v>
      </c>
      <c r="C273" s="30" t="s">
        <v>300</v>
      </c>
      <c r="D273" s="38">
        <v>4</v>
      </c>
      <c r="E273" s="8">
        <v>12</v>
      </c>
      <c r="F273" s="8"/>
      <c r="G273" s="8"/>
      <c r="H273" s="104">
        <v>10</v>
      </c>
      <c r="I273" s="8"/>
      <c r="J273" s="8" t="s">
        <v>1002</v>
      </c>
      <c r="K273" s="8" t="s">
        <v>422</v>
      </c>
      <c r="L273" s="8" t="s">
        <v>599</v>
      </c>
      <c r="M273" s="9"/>
      <c r="N273" s="78"/>
    </row>
    <row r="274" spans="1:14" s="10" customFormat="1" ht="12.75">
      <c r="A274" s="70">
        <f t="shared" si="12"/>
        <v>61</v>
      </c>
      <c r="B274" s="16" t="s">
        <v>711</v>
      </c>
      <c r="C274" s="13" t="s">
        <v>479</v>
      </c>
      <c r="D274" s="38">
        <v>4</v>
      </c>
      <c r="E274" s="8">
        <v>8</v>
      </c>
      <c r="F274" s="8"/>
      <c r="G274" s="8"/>
      <c r="H274" s="104">
        <v>10</v>
      </c>
      <c r="I274" s="8"/>
      <c r="J274" s="8"/>
      <c r="K274" s="8" t="s">
        <v>517</v>
      </c>
      <c r="L274" s="8" t="s">
        <v>480</v>
      </c>
      <c r="M274" s="9"/>
      <c r="N274" s="161"/>
    </row>
    <row r="275" spans="1:14" s="10" customFormat="1" ht="12.75">
      <c r="A275" s="70">
        <f t="shared" si="12"/>
        <v>62</v>
      </c>
      <c r="B275" s="16" t="s">
        <v>711</v>
      </c>
      <c r="C275" s="13" t="s">
        <v>247</v>
      </c>
      <c r="D275" s="38">
        <v>4</v>
      </c>
      <c r="E275" s="8">
        <v>8</v>
      </c>
      <c r="F275" s="8"/>
      <c r="G275" s="8"/>
      <c r="H275" s="104">
        <v>10</v>
      </c>
      <c r="I275" s="8"/>
      <c r="J275" s="8"/>
      <c r="K275" s="8" t="s">
        <v>436</v>
      </c>
      <c r="L275" s="8" t="s">
        <v>572</v>
      </c>
      <c r="M275" s="9"/>
      <c r="N275" s="161"/>
    </row>
    <row r="276" spans="1:14" s="10" customFormat="1" ht="12.75">
      <c r="A276" s="70">
        <f t="shared" si="12"/>
        <v>63</v>
      </c>
      <c r="B276" s="16" t="s">
        <v>711</v>
      </c>
      <c r="C276" s="13" t="s">
        <v>592</v>
      </c>
      <c r="D276" s="38">
        <v>4</v>
      </c>
      <c r="E276" s="8">
        <v>11</v>
      </c>
      <c r="F276" s="8"/>
      <c r="G276" s="8"/>
      <c r="H276" s="104">
        <v>10</v>
      </c>
      <c r="I276" s="8"/>
      <c r="J276" s="8"/>
      <c r="K276" s="8"/>
      <c r="L276" s="8"/>
      <c r="M276" s="9"/>
      <c r="N276" s="161"/>
    </row>
    <row r="277" spans="1:14" s="10" customFormat="1" ht="12.75">
      <c r="A277" s="70">
        <f t="shared" si="12"/>
        <v>64</v>
      </c>
      <c r="B277" s="16" t="s">
        <v>711</v>
      </c>
      <c r="C277" s="13" t="s">
        <v>993</v>
      </c>
      <c r="D277" s="38">
        <v>4</v>
      </c>
      <c r="E277" s="40"/>
      <c r="F277" s="40"/>
      <c r="G277" s="40"/>
      <c r="H277" s="104">
        <v>10</v>
      </c>
      <c r="I277" s="40"/>
      <c r="J277" s="40"/>
      <c r="K277" s="8" t="s">
        <v>413</v>
      </c>
      <c r="L277" s="8" t="s">
        <v>498</v>
      </c>
      <c r="M277" s="8" t="s">
        <v>499</v>
      </c>
      <c r="N277" s="161"/>
    </row>
    <row r="278" spans="1:14" s="10" customFormat="1" ht="12.75">
      <c r="A278" s="70">
        <f t="shared" si="12"/>
        <v>65</v>
      </c>
      <c r="B278" s="16" t="s">
        <v>711</v>
      </c>
      <c r="C278" s="30" t="s">
        <v>335</v>
      </c>
      <c r="D278" s="38">
        <v>4</v>
      </c>
      <c r="E278" s="8">
        <v>12</v>
      </c>
      <c r="F278" s="8"/>
      <c r="G278" s="8"/>
      <c r="H278" s="104">
        <v>10</v>
      </c>
      <c r="I278" s="8"/>
      <c r="J278" s="8"/>
      <c r="K278" s="8" t="s">
        <v>570</v>
      </c>
      <c r="L278" s="8" t="s">
        <v>622</v>
      </c>
      <c r="M278" s="9"/>
      <c r="N278" s="161"/>
    </row>
    <row r="279" spans="1:14" s="10" customFormat="1" ht="12.75">
      <c r="A279" s="70">
        <f t="shared" si="12"/>
        <v>66</v>
      </c>
      <c r="B279" s="16" t="s">
        <v>711</v>
      </c>
      <c r="C279" s="13" t="s">
        <v>603</v>
      </c>
      <c r="D279" s="38">
        <v>4</v>
      </c>
      <c r="E279" s="8">
        <v>12</v>
      </c>
      <c r="F279" s="8"/>
      <c r="G279" s="8"/>
      <c r="H279" s="104">
        <v>10</v>
      </c>
      <c r="I279" s="8"/>
      <c r="J279" s="8"/>
      <c r="K279" s="8" t="s">
        <v>478</v>
      </c>
      <c r="L279" s="8" t="s">
        <v>604</v>
      </c>
      <c r="M279" s="9"/>
      <c r="N279" s="161"/>
    </row>
    <row r="280" spans="1:14" s="10" customFormat="1" ht="12.75">
      <c r="A280" s="70">
        <f aca="true" t="shared" si="14" ref="A280:A287">+A279+1</f>
        <v>67</v>
      </c>
      <c r="B280" s="16" t="s">
        <v>711</v>
      </c>
      <c r="C280" s="30" t="s">
        <v>318</v>
      </c>
      <c r="D280" s="38">
        <v>4</v>
      </c>
      <c r="E280" s="8">
        <v>11</v>
      </c>
      <c r="F280" s="8"/>
      <c r="G280" s="8"/>
      <c r="H280" s="104">
        <v>10</v>
      </c>
      <c r="I280" s="8"/>
      <c r="J280" s="8"/>
      <c r="K280" s="8" t="s">
        <v>478</v>
      </c>
      <c r="L280" s="8" t="s">
        <v>609</v>
      </c>
      <c r="M280" s="9"/>
      <c r="N280" s="161"/>
    </row>
    <row r="281" spans="1:14" s="10" customFormat="1" ht="12.75">
      <c r="A281" s="70">
        <f t="shared" si="14"/>
        <v>68</v>
      </c>
      <c r="B281" s="16" t="s">
        <v>711</v>
      </c>
      <c r="C281" s="30" t="s">
        <v>981</v>
      </c>
      <c r="D281" s="38">
        <v>3</v>
      </c>
      <c r="E281" s="8">
        <v>6</v>
      </c>
      <c r="F281" s="8">
        <v>3</v>
      </c>
      <c r="G281" s="8">
        <v>3</v>
      </c>
      <c r="H281" s="38">
        <v>9</v>
      </c>
      <c r="I281" s="8"/>
      <c r="J281" s="8"/>
      <c r="K281" s="8" t="s">
        <v>514</v>
      </c>
      <c r="L281" s="36" t="s">
        <v>150</v>
      </c>
      <c r="M281" s="32" t="s">
        <v>149</v>
      </c>
      <c r="N281" s="161"/>
    </row>
    <row r="282" spans="1:14" s="10" customFormat="1" ht="12.75">
      <c r="A282" s="70">
        <f t="shared" si="14"/>
        <v>69</v>
      </c>
      <c r="B282" s="16" t="s">
        <v>711</v>
      </c>
      <c r="C282" s="13" t="s">
        <v>143</v>
      </c>
      <c r="D282" s="38">
        <v>4</v>
      </c>
      <c r="E282" s="8">
        <v>4</v>
      </c>
      <c r="F282" s="8">
        <v>4</v>
      </c>
      <c r="G282" s="8">
        <v>0</v>
      </c>
      <c r="H282" s="38">
        <f>F282*2+G282</f>
        <v>8</v>
      </c>
      <c r="I282" s="8"/>
      <c r="J282" s="8" t="s">
        <v>1031</v>
      </c>
      <c r="K282" s="8" t="s">
        <v>501</v>
      </c>
      <c r="L282" s="8" t="s">
        <v>507</v>
      </c>
      <c r="M282" s="36" t="s">
        <v>508</v>
      </c>
      <c r="N282" s="161" t="s">
        <v>798</v>
      </c>
    </row>
    <row r="283" spans="1:14" s="10" customFormat="1" ht="12.75">
      <c r="A283" s="70">
        <f t="shared" si="14"/>
        <v>70</v>
      </c>
      <c r="B283" s="16" t="s">
        <v>711</v>
      </c>
      <c r="C283" s="13" t="s">
        <v>179</v>
      </c>
      <c r="D283" s="38">
        <v>3</v>
      </c>
      <c r="E283" s="8"/>
      <c r="F283" s="8"/>
      <c r="G283" s="8"/>
      <c r="H283" s="104">
        <v>8</v>
      </c>
      <c r="I283" s="8"/>
      <c r="J283" s="8"/>
      <c r="K283" s="8" t="s">
        <v>478</v>
      </c>
      <c r="L283" s="8" t="s">
        <v>529</v>
      </c>
      <c r="M283" s="9"/>
      <c r="N283" s="161"/>
    </row>
    <row r="284" spans="1:14" s="10" customFormat="1" ht="12.75">
      <c r="A284" s="70">
        <f t="shared" si="14"/>
        <v>71</v>
      </c>
      <c r="B284" s="16" t="s">
        <v>711</v>
      </c>
      <c r="C284" s="30" t="s">
        <v>182</v>
      </c>
      <c r="D284" s="38">
        <v>3</v>
      </c>
      <c r="E284" s="8"/>
      <c r="F284" s="8"/>
      <c r="G284" s="8"/>
      <c r="H284" s="104">
        <v>8</v>
      </c>
      <c r="I284" s="8"/>
      <c r="J284" s="8"/>
      <c r="K284" s="8" t="s">
        <v>501</v>
      </c>
      <c r="L284" s="8" t="s">
        <v>183</v>
      </c>
      <c r="M284" s="9"/>
      <c r="N284" s="161"/>
    </row>
    <row r="285" spans="1:14" s="10" customFormat="1" ht="12.75">
      <c r="A285" s="70">
        <f t="shared" si="14"/>
        <v>72</v>
      </c>
      <c r="B285" s="16" t="s">
        <v>711</v>
      </c>
      <c r="C285" s="13" t="s">
        <v>15</v>
      </c>
      <c r="D285" s="38">
        <v>3</v>
      </c>
      <c r="E285" s="8">
        <v>10</v>
      </c>
      <c r="F285" s="8"/>
      <c r="G285" s="8"/>
      <c r="H285" s="104">
        <v>8</v>
      </c>
      <c r="I285" s="8"/>
      <c r="J285" s="8" t="s">
        <v>415</v>
      </c>
      <c r="K285" s="8" t="s">
        <v>436</v>
      </c>
      <c r="L285" s="8" t="s">
        <v>16</v>
      </c>
      <c r="M285" s="9"/>
      <c r="N285" s="161"/>
    </row>
    <row r="286" spans="1:14" s="10" customFormat="1" ht="12.75">
      <c r="A286" s="70">
        <f t="shared" si="14"/>
        <v>73</v>
      </c>
      <c r="B286" s="16" t="s">
        <v>711</v>
      </c>
      <c r="C286" s="13" t="s">
        <v>273</v>
      </c>
      <c r="D286" s="38">
        <v>3</v>
      </c>
      <c r="E286" s="8">
        <v>5</v>
      </c>
      <c r="F286" s="8"/>
      <c r="G286" s="8"/>
      <c r="H286" s="104">
        <v>8</v>
      </c>
      <c r="I286" s="8"/>
      <c r="J286" s="8"/>
      <c r="K286" s="8" t="s">
        <v>436</v>
      </c>
      <c r="L286" s="8" t="s">
        <v>583</v>
      </c>
      <c r="M286" s="9"/>
      <c r="N286" s="161"/>
    </row>
    <row r="287" spans="1:14" s="10" customFormat="1" ht="12.75">
      <c r="A287" s="70">
        <f t="shared" si="14"/>
        <v>74</v>
      </c>
      <c r="B287" s="16" t="s">
        <v>711</v>
      </c>
      <c r="C287" s="13" t="s">
        <v>657</v>
      </c>
      <c r="D287" s="38">
        <v>2</v>
      </c>
      <c r="E287" s="8"/>
      <c r="F287" s="8"/>
      <c r="G287" s="8"/>
      <c r="H287" s="104">
        <v>5</v>
      </c>
      <c r="I287" s="8"/>
      <c r="J287" s="8"/>
      <c r="K287" s="8" t="s">
        <v>448</v>
      </c>
      <c r="L287" s="8" t="s">
        <v>658</v>
      </c>
      <c r="M287" s="9"/>
      <c r="N287" s="161"/>
    </row>
    <row r="288" spans="1:14" s="10" customFormat="1" ht="13.5" thickBot="1">
      <c r="A288" s="83"/>
      <c r="B288" s="51"/>
      <c r="C288" s="52"/>
      <c r="D288" s="101">
        <f>SUM(D214:D287)</f>
        <v>482</v>
      </c>
      <c r="E288" s="53"/>
      <c r="F288" s="53"/>
      <c r="G288" s="53"/>
      <c r="H288" s="101">
        <f>SUM(H214:H287)</f>
        <v>1444</v>
      </c>
      <c r="I288" s="55">
        <f>SUM(I214:I287)</f>
        <v>3</v>
      </c>
      <c r="J288" s="53"/>
      <c r="K288" s="53"/>
      <c r="L288" s="53"/>
      <c r="M288" s="54"/>
      <c r="N288" s="87"/>
    </row>
    <row r="289" spans="1:14" s="28" customFormat="1" ht="12.75">
      <c r="A289" s="20"/>
      <c r="B289" s="21"/>
      <c r="C289" s="22"/>
      <c r="D289" s="103"/>
      <c r="E289" s="23"/>
      <c r="F289" s="23"/>
      <c r="G289" s="23"/>
      <c r="H289" s="103"/>
      <c r="I289" s="23"/>
      <c r="J289" s="23"/>
      <c r="K289" s="23"/>
      <c r="L289" s="23"/>
      <c r="M289" s="159"/>
      <c r="N289" s="27"/>
    </row>
    <row r="290" spans="1:14" s="28" customFormat="1" ht="12.75">
      <c r="A290" s="20"/>
      <c r="B290" s="21"/>
      <c r="C290" s="22"/>
      <c r="D290" s="103"/>
      <c r="E290" s="23"/>
      <c r="F290" s="23"/>
      <c r="G290" s="23"/>
      <c r="H290" s="103"/>
      <c r="I290" s="23"/>
      <c r="J290" s="23"/>
      <c r="K290" s="23"/>
      <c r="L290" s="23"/>
      <c r="M290" s="159"/>
      <c r="N290" s="27"/>
    </row>
    <row r="291" spans="1:14" s="28" customFormat="1" ht="12.75">
      <c r="A291" s="20"/>
      <c r="B291" s="21"/>
      <c r="C291" s="22"/>
      <c r="D291" s="103"/>
      <c r="E291" s="23"/>
      <c r="F291" s="23"/>
      <c r="G291" s="23"/>
      <c r="H291" s="103"/>
      <c r="I291" s="23"/>
      <c r="J291" s="23"/>
      <c r="K291" s="23"/>
      <c r="L291" s="23"/>
      <c r="M291" s="159"/>
      <c r="N291" s="27"/>
    </row>
    <row r="292" spans="1:14" s="28" customFormat="1" ht="13.5" thickBot="1">
      <c r="A292" s="20"/>
      <c r="B292" s="21"/>
      <c r="C292" s="22"/>
      <c r="D292" s="103"/>
      <c r="E292" s="23"/>
      <c r="F292" s="23"/>
      <c r="G292" s="23"/>
      <c r="H292" s="103"/>
      <c r="I292" s="23"/>
      <c r="J292" s="23"/>
      <c r="K292" s="23"/>
      <c r="L292" s="23"/>
      <c r="M292" s="24"/>
      <c r="N292" s="26"/>
    </row>
    <row r="293" spans="1:14" s="10" customFormat="1" ht="21.75" customHeight="1">
      <c r="A293" s="72"/>
      <c r="B293" s="73"/>
      <c r="C293" s="97" t="s">
        <v>1073</v>
      </c>
      <c r="D293" s="107"/>
      <c r="E293" s="98"/>
      <c r="F293" s="98"/>
      <c r="G293" s="98"/>
      <c r="H293" s="107"/>
      <c r="I293" s="98"/>
      <c r="J293" s="98"/>
      <c r="K293" s="98"/>
      <c r="L293" s="98"/>
      <c r="M293" s="98"/>
      <c r="N293" s="96"/>
    </row>
    <row r="294" spans="1:14" s="10" customFormat="1" ht="69.75" customHeight="1">
      <c r="A294" s="69"/>
      <c r="B294" s="95"/>
      <c r="C294" s="18" t="s">
        <v>4</v>
      </c>
      <c r="D294" s="100" t="s">
        <v>698</v>
      </c>
      <c r="E294" s="33" t="s">
        <v>702</v>
      </c>
      <c r="F294" s="33" t="s">
        <v>699</v>
      </c>
      <c r="G294" s="33" t="s">
        <v>700</v>
      </c>
      <c r="H294" s="100" t="s">
        <v>1072</v>
      </c>
      <c r="I294" s="34" t="s">
        <v>1076</v>
      </c>
      <c r="J294" s="19" t="s">
        <v>403</v>
      </c>
      <c r="K294" s="19" t="s">
        <v>404</v>
      </c>
      <c r="L294" s="19" t="s">
        <v>0</v>
      </c>
      <c r="M294" s="151" t="s">
        <v>1</v>
      </c>
      <c r="N294" s="152" t="s">
        <v>994</v>
      </c>
    </row>
    <row r="295" spans="1:14" s="10" customFormat="1" ht="12.75">
      <c r="A295" s="70">
        <v>1</v>
      </c>
      <c r="B295" s="16"/>
      <c r="C295" s="5" t="s">
        <v>601</v>
      </c>
      <c r="D295" s="113">
        <v>1</v>
      </c>
      <c r="E295" s="2">
        <v>14</v>
      </c>
      <c r="F295" s="2"/>
      <c r="G295" s="2"/>
      <c r="H295" s="109">
        <v>14</v>
      </c>
      <c r="I295" s="2"/>
      <c r="J295" s="2"/>
      <c r="K295" s="2" t="s">
        <v>444</v>
      </c>
      <c r="L295" s="3"/>
      <c r="M295" s="4" t="s">
        <v>602</v>
      </c>
      <c r="N295" s="88"/>
    </row>
    <row r="296" spans="1:14" s="10" customFormat="1" ht="13.5" thickBot="1">
      <c r="A296" s="71"/>
      <c r="B296" s="57"/>
      <c r="C296" s="58"/>
      <c r="D296" s="101">
        <v>1</v>
      </c>
      <c r="E296" s="55"/>
      <c r="F296" s="55"/>
      <c r="G296" s="55"/>
      <c r="H296" s="101">
        <v>14</v>
      </c>
      <c r="I296" s="55"/>
      <c r="J296" s="55"/>
      <c r="K296" s="55"/>
      <c r="L296" s="55"/>
      <c r="M296" s="59"/>
      <c r="N296" s="162"/>
    </row>
    <row r="297" spans="1:14" s="28" customFormat="1" ht="12.75">
      <c r="A297" s="20"/>
      <c r="B297" s="21"/>
      <c r="C297" s="22"/>
      <c r="D297" s="103"/>
      <c r="E297" s="23"/>
      <c r="F297" s="23"/>
      <c r="G297" s="23"/>
      <c r="H297" s="103"/>
      <c r="I297" s="23"/>
      <c r="J297" s="23"/>
      <c r="K297" s="23"/>
      <c r="L297" s="23"/>
      <c r="M297" s="24"/>
      <c r="N297" s="26"/>
    </row>
    <row r="298" spans="1:14" s="28" customFormat="1" ht="12.75">
      <c r="A298" s="20"/>
      <c r="B298" s="21"/>
      <c r="C298" s="22"/>
      <c r="D298" s="103"/>
      <c r="E298" s="23"/>
      <c r="F298" s="23"/>
      <c r="G298" s="23"/>
      <c r="H298" s="103"/>
      <c r="I298" s="23"/>
      <c r="J298" s="23"/>
      <c r="K298" s="23"/>
      <c r="L298" s="23"/>
      <c r="M298" s="24"/>
      <c r="N298" s="26"/>
    </row>
    <row r="299" spans="1:14" s="28" customFormat="1" ht="12.75">
      <c r="A299" s="20"/>
      <c r="B299" s="21"/>
      <c r="C299" s="22"/>
      <c r="D299" s="103"/>
      <c r="E299" s="23"/>
      <c r="F299" s="23"/>
      <c r="G299" s="23"/>
      <c r="H299" s="103"/>
      <c r="I299" s="23"/>
      <c r="J299" s="23"/>
      <c r="K299" s="23"/>
      <c r="L299" s="23"/>
      <c r="M299" s="24"/>
      <c r="N299" s="26"/>
    </row>
    <row r="300" spans="1:14" s="28" customFormat="1" ht="13.5" thickBot="1">
      <c r="A300" s="20"/>
      <c r="B300" s="21"/>
      <c r="C300" s="22"/>
      <c r="D300" s="103"/>
      <c r="E300" s="23"/>
      <c r="F300" s="23"/>
      <c r="G300" s="23"/>
      <c r="H300" s="103"/>
      <c r="I300" s="23"/>
      <c r="J300" s="23"/>
      <c r="K300" s="23"/>
      <c r="L300" s="23"/>
      <c r="M300" s="24"/>
      <c r="N300" s="26"/>
    </row>
    <row r="301" spans="1:14" s="10" customFormat="1" ht="21.75" customHeight="1">
      <c r="A301" s="72"/>
      <c r="B301" s="73"/>
      <c r="C301" s="97" t="s">
        <v>1084</v>
      </c>
      <c r="D301" s="107"/>
      <c r="E301" s="98"/>
      <c r="F301" s="98"/>
      <c r="G301" s="98"/>
      <c r="H301" s="107"/>
      <c r="I301" s="98"/>
      <c r="J301" s="98"/>
      <c r="K301" s="98"/>
      <c r="L301" s="98"/>
      <c r="M301" s="98"/>
      <c r="N301" s="96"/>
    </row>
    <row r="302" spans="1:14" s="10" customFormat="1" ht="69.75" customHeight="1">
      <c r="A302" s="69"/>
      <c r="B302" s="95"/>
      <c r="C302" s="18" t="s">
        <v>4</v>
      </c>
      <c r="D302" s="100" t="s">
        <v>698</v>
      </c>
      <c r="E302" s="33" t="s">
        <v>702</v>
      </c>
      <c r="F302" s="33" t="s">
        <v>699</v>
      </c>
      <c r="G302" s="33" t="s">
        <v>700</v>
      </c>
      <c r="H302" s="100" t="s">
        <v>1072</v>
      </c>
      <c r="I302" s="34" t="s">
        <v>1076</v>
      </c>
      <c r="J302" s="19" t="s">
        <v>403</v>
      </c>
      <c r="K302" s="19" t="s">
        <v>404</v>
      </c>
      <c r="L302" s="19" t="s">
        <v>0</v>
      </c>
      <c r="M302" s="151" t="s">
        <v>1</v>
      </c>
      <c r="N302" s="152" t="s">
        <v>994</v>
      </c>
    </row>
    <row r="303" spans="1:14" s="10" customFormat="1" ht="12.75">
      <c r="A303" s="70">
        <v>1</v>
      </c>
      <c r="B303" s="16" t="s">
        <v>767</v>
      </c>
      <c r="C303" s="13" t="s">
        <v>1060</v>
      </c>
      <c r="D303" s="104">
        <v>8</v>
      </c>
      <c r="E303" s="8"/>
      <c r="F303" s="8"/>
      <c r="G303" s="8"/>
      <c r="H303" s="104">
        <v>20</v>
      </c>
      <c r="I303" s="8"/>
      <c r="J303" s="8"/>
      <c r="K303" s="8"/>
      <c r="L303" s="8"/>
      <c r="M303" s="9"/>
      <c r="N303" s="161"/>
    </row>
    <row r="304" spans="1:14" s="10" customFormat="1" ht="12.75">
      <c r="A304" s="70">
        <f>A303+1</f>
        <v>2</v>
      </c>
      <c r="B304" s="16"/>
      <c r="C304" s="30" t="s">
        <v>22</v>
      </c>
      <c r="D304" s="104">
        <v>8</v>
      </c>
      <c r="E304" s="8"/>
      <c r="F304" s="8"/>
      <c r="G304" s="8"/>
      <c r="H304" s="104">
        <v>20</v>
      </c>
      <c r="I304" s="8"/>
      <c r="J304" s="8"/>
      <c r="K304" s="8"/>
      <c r="L304" s="8"/>
      <c r="M304" s="8"/>
      <c r="N304" s="161"/>
    </row>
    <row r="305" spans="1:14" s="10" customFormat="1" ht="12.75">
      <c r="A305" s="70">
        <f aca="true" t="shared" si="15" ref="A305:A368">A304+1</f>
        <v>3</v>
      </c>
      <c r="B305" s="16"/>
      <c r="C305" s="30" t="s">
        <v>730</v>
      </c>
      <c r="D305" s="104">
        <v>8</v>
      </c>
      <c r="E305" s="8"/>
      <c r="F305" s="8"/>
      <c r="G305" s="8"/>
      <c r="H305" s="104">
        <v>20</v>
      </c>
      <c r="I305" s="8"/>
      <c r="J305" s="8"/>
      <c r="K305" s="8" t="s">
        <v>579</v>
      </c>
      <c r="L305" s="8"/>
      <c r="M305" s="36"/>
      <c r="N305" s="161"/>
    </row>
    <row r="306" spans="1:14" s="10" customFormat="1" ht="12.75">
      <c r="A306" s="70">
        <f t="shared" si="15"/>
        <v>4</v>
      </c>
      <c r="B306" s="16"/>
      <c r="C306" s="30" t="s">
        <v>43</v>
      </c>
      <c r="D306" s="104">
        <v>8</v>
      </c>
      <c r="E306" s="8"/>
      <c r="F306" s="8"/>
      <c r="G306" s="8"/>
      <c r="H306" s="104">
        <v>20</v>
      </c>
      <c r="I306" s="8"/>
      <c r="J306" s="8"/>
      <c r="K306" s="8" t="s">
        <v>478</v>
      </c>
      <c r="L306" s="8" t="s">
        <v>44</v>
      </c>
      <c r="M306" s="9"/>
      <c r="N306" s="161"/>
    </row>
    <row r="307" spans="1:14" s="10" customFormat="1" ht="12.75">
      <c r="A307" s="70">
        <f t="shared" si="15"/>
        <v>5</v>
      </c>
      <c r="B307" s="16"/>
      <c r="C307" s="30" t="s">
        <v>52</v>
      </c>
      <c r="D307" s="104">
        <v>8</v>
      </c>
      <c r="E307" s="8"/>
      <c r="F307" s="8"/>
      <c r="G307" s="8"/>
      <c r="H307" s="104">
        <v>20</v>
      </c>
      <c r="I307" s="8"/>
      <c r="J307" s="8"/>
      <c r="K307" s="8" t="s">
        <v>53</v>
      </c>
      <c r="L307" s="8" t="s">
        <v>54</v>
      </c>
      <c r="M307" s="8"/>
      <c r="N307" s="74"/>
    </row>
    <row r="308" spans="1:14" s="10" customFormat="1" ht="12.75">
      <c r="A308" s="70">
        <f t="shared" si="15"/>
        <v>6</v>
      </c>
      <c r="B308" s="16"/>
      <c r="C308" s="13" t="s">
        <v>57</v>
      </c>
      <c r="D308" s="104">
        <v>8</v>
      </c>
      <c r="E308" s="8"/>
      <c r="F308" s="8"/>
      <c r="G308" s="8"/>
      <c r="H308" s="104">
        <v>20</v>
      </c>
      <c r="I308" s="8"/>
      <c r="J308" s="8"/>
      <c r="K308" s="8" t="s">
        <v>436</v>
      </c>
      <c r="L308" s="8" t="s">
        <v>56</v>
      </c>
      <c r="M308" s="8"/>
      <c r="N308" s="78"/>
    </row>
    <row r="309" spans="1:14" s="10" customFormat="1" ht="12.75">
      <c r="A309" s="70">
        <f t="shared" si="15"/>
        <v>7</v>
      </c>
      <c r="B309" s="16" t="s">
        <v>711</v>
      </c>
      <c r="C309" s="30" t="s">
        <v>61</v>
      </c>
      <c r="D309" s="104">
        <v>8</v>
      </c>
      <c r="E309" s="8"/>
      <c r="F309" s="8"/>
      <c r="G309" s="8"/>
      <c r="H309" s="104">
        <v>20</v>
      </c>
      <c r="I309" s="8"/>
      <c r="J309" s="8" t="s">
        <v>1021</v>
      </c>
      <c r="K309" s="8" t="s">
        <v>478</v>
      </c>
      <c r="L309" s="8" t="s">
        <v>437</v>
      </c>
      <c r="M309" s="153" t="s">
        <v>438</v>
      </c>
      <c r="N309" s="74"/>
    </row>
    <row r="310" spans="1:14" s="10" customFormat="1" ht="12.75">
      <c r="A310" s="70">
        <f t="shared" si="15"/>
        <v>8</v>
      </c>
      <c r="B310" s="16"/>
      <c r="C310" s="30" t="s">
        <v>74</v>
      </c>
      <c r="D310" s="104">
        <v>8</v>
      </c>
      <c r="E310" s="8"/>
      <c r="F310" s="8"/>
      <c r="G310" s="8"/>
      <c r="H310" s="104">
        <v>20</v>
      </c>
      <c r="I310" s="8"/>
      <c r="J310" s="8"/>
      <c r="K310" s="8" t="s">
        <v>436</v>
      </c>
      <c r="L310" s="8" t="s">
        <v>447</v>
      </c>
      <c r="M310" s="8"/>
      <c r="N310" s="74"/>
    </row>
    <row r="311" spans="1:14" s="10" customFormat="1" ht="15">
      <c r="A311" s="70">
        <f t="shared" si="15"/>
        <v>9</v>
      </c>
      <c r="B311" s="16" t="s">
        <v>711</v>
      </c>
      <c r="C311" s="30" t="s">
        <v>77</v>
      </c>
      <c r="D311" s="104">
        <v>8</v>
      </c>
      <c r="E311" s="8"/>
      <c r="F311" s="8"/>
      <c r="G311" s="8"/>
      <c r="H311" s="104">
        <v>20</v>
      </c>
      <c r="I311" s="8"/>
      <c r="J311" s="8" t="s">
        <v>665</v>
      </c>
      <c r="K311" s="8" t="s">
        <v>436</v>
      </c>
      <c r="L311" s="8" t="s">
        <v>78</v>
      </c>
      <c r="M311" s="45"/>
      <c r="N311" s="92"/>
    </row>
    <row r="312" spans="1:14" s="10" customFormat="1" ht="12.75">
      <c r="A312" s="70">
        <f t="shared" si="15"/>
        <v>10</v>
      </c>
      <c r="B312" s="16"/>
      <c r="C312" s="13" t="s">
        <v>80</v>
      </c>
      <c r="D312" s="104">
        <v>8</v>
      </c>
      <c r="E312" s="8"/>
      <c r="F312" s="8"/>
      <c r="G312" s="8"/>
      <c r="H312" s="104">
        <v>20</v>
      </c>
      <c r="I312" s="8"/>
      <c r="J312" s="8"/>
      <c r="K312" s="8" t="s">
        <v>436</v>
      </c>
      <c r="L312" s="8" t="s">
        <v>450</v>
      </c>
      <c r="M312" s="9"/>
      <c r="N312" s="78"/>
    </row>
    <row r="313" spans="1:14" s="10" customFormat="1" ht="12.75">
      <c r="A313" s="70">
        <f t="shared" si="15"/>
        <v>11</v>
      </c>
      <c r="B313" s="16"/>
      <c r="C313" s="13" t="s">
        <v>456</v>
      </c>
      <c r="D313" s="104">
        <v>8</v>
      </c>
      <c r="E313" s="8"/>
      <c r="F313" s="8"/>
      <c r="G313" s="8"/>
      <c r="H313" s="104">
        <v>20</v>
      </c>
      <c r="I313" s="8"/>
      <c r="J313" s="8"/>
      <c r="K313" s="9"/>
      <c r="L313" s="8" t="s">
        <v>97</v>
      </c>
      <c r="M313" s="157" t="s">
        <v>98</v>
      </c>
      <c r="N313" s="89"/>
    </row>
    <row r="314" spans="1:14" s="10" customFormat="1" ht="14.25">
      <c r="A314" s="70">
        <f t="shared" si="15"/>
        <v>12</v>
      </c>
      <c r="B314" s="16"/>
      <c r="C314" s="30" t="s">
        <v>102</v>
      </c>
      <c r="D314" s="104">
        <v>8</v>
      </c>
      <c r="E314" s="8"/>
      <c r="F314" s="8"/>
      <c r="G314" s="8"/>
      <c r="H314" s="104">
        <v>20</v>
      </c>
      <c r="I314" s="8"/>
      <c r="J314" s="8"/>
      <c r="K314" s="8" t="s">
        <v>436</v>
      </c>
      <c r="L314" s="8" t="s">
        <v>103</v>
      </c>
      <c r="M314" s="39"/>
      <c r="N314" s="78"/>
    </row>
    <row r="315" spans="1:14" s="10" customFormat="1" ht="12.75">
      <c r="A315" s="70">
        <f t="shared" si="15"/>
        <v>13</v>
      </c>
      <c r="B315" s="16"/>
      <c r="C315" s="30" t="s">
        <v>107</v>
      </c>
      <c r="D315" s="104">
        <v>8</v>
      </c>
      <c r="E315" s="40"/>
      <c r="F315" s="40"/>
      <c r="G315" s="40"/>
      <c r="H315" s="104">
        <v>20</v>
      </c>
      <c r="I315" s="40"/>
      <c r="J315" s="40"/>
      <c r="K315" s="8" t="s">
        <v>436</v>
      </c>
      <c r="L315" s="8" t="s">
        <v>463</v>
      </c>
      <c r="M315" s="157" t="s">
        <v>464</v>
      </c>
      <c r="N315" s="90"/>
    </row>
    <row r="316" spans="1:14" s="10" customFormat="1" ht="15">
      <c r="A316" s="70">
        <f t="shared" si="15"/>
        <v>14</v>
      </c>
      <c r="B316" s="16"/>
      <c r="C316" s="30" t="s">
        <v>108</v>
      </c>
      <c r="D316" s="104">
        <v>8</v>
      </c>
      <c r="E316" s="8"/>
      <c r="F316" s="8"/>
      <c r="G316" s="8"/>
      <c r="H316" s="104">
        <v>20</v>
      </c>
      <c r="I316" s="8"/>
      <c r="J316" s="8"/>
      <c r="K316" s="8" t="s">
        <v>110</v>
      </c>
      <c r="L316" s="45"/>
      <c r="M316" s="45"/>
      <c r="N316" s="81"/>
    </row>
    <row r="317" spans="1:14" s="10" customFormat="1" ht="15">
      <c r="A317" s="70">
        <f t="shared" si="15"/>
        <v>15</v>
      </c>
      <c r="B317" s="16" t="s">
        <v>711</v>
      </c>
      <c r="C317" s="30" t="s">
        <v>89</v>
      </c>
      <c r="D317" s="104">
        <v>8</v>
      </c>
      <c r="E317" s="8"/>
      <c r="F317" s="8"/>
      <c r="G317" s="8"/>
      <c r="H317" s="104">
        <v>20</v>
      </c>
      <c r="I317" s="8"/>
      <c r="J317" s="8" t="s">
        <v>1040</v>
      </c>
      <c r="K317" s="8" t="s">
        <v>453</v>
      </c>
      <c r="L317" s="44" t="s">
        <v>764</v>
      </c>
      <c r="M317" s="45"/>
      <c r="N317" s="81"/>
    </row>
    <row r="318" spans="1:14" s="10" customFormat="1" ht="12.75" customHeight="1">
      <c r="A318" s="70">
        <f t="shared" si="15"/>
        <v>16</v>
      </c>
      <c r="B318" s="16"/>
      <c r="C318" s="30" t="s">
        <v>113</v>
      </c>
      <c r="D318" s="104">
        <v>8</v>
      </c>
      <c r="E318" s="8"/>
      <c r="F318" s="8"/>
      <c r="G318" s="8"/>
      <c r="H318" s="104">
        <v>20</v>
      </c>
      <c r="I318" s="8"/>
      <c r="J318" s="8"/>
      <c r="K318" s="8" t="s">
        <v>53</v>
      </c>
      <c r="L318" s="8" t="s">
        <v>466</v>
      </c>
      <c r="M318" s="9"/>
      <c r="N318" s="78"/>
    </row>
    <row r="319" spans="1:14" s="10" customFormat="1" ht="13.5" customHeight="1">
      <c r="A319" s="70">
        <f t="shared" si="15"/>
        <v>17</v>
      </c>
      <c r="B319" s="16"/>
      <c r="C319" s="30" t="s">
        <v>401</v>
      </c>
      <c r="D319" s="104">
        <v>8</v>
      </c>
      <c r="E319" s="8"/>
      <c r="F319" s="8"/>
      <c r="G319" s="8"/>
      <c r="H319" s="104">
        <v>20</v>
      </c>
      <c r="I319" s="8"/>
      <c r="J319" s="8"/>
      <c r="K319" s="8"/>
      <c r="L319" s="8" t="s">
        <v>471</v>
      </c>
      <c r="M319" s="9"/>
      <c r="N319" s="78"/>
    </row>
    <row r="320" spans="1:14" s="10" customFormat="1" ht="12.75">
      <c r="A320" s="70">
        <f t="shared" si="15"/>
        <v>18</v>
      </c>
      <c r="B320" s="16" t="s">
        <v>706</v>
      </c>
      <c r="C320" s="13" t="s">
        <v>771</v>
      </c>
      <c r="D320" s="104">
        <v>8</v>
      </c>
      <c r="E320" s="8"/>
      <c r="F320" s="8"/>
      <c r="G320" s="8"/>
      <c r="H320" s="104">
        <v>20</v>
      </c>
      <c r="I320" s="8"/>
      <c r="J320" s="8"/>
      <c r="K320" s="8" t="s">
        <v>501</v>
      </c>
      <c r="L320" s="8" t="s">
        <v>772</v>
      </c>
      <c r="M320" s="156"/>
      <c r="N320" s="160"/>
    </row>
    <row r="321" spans="1:14" s="10" customFormat="1" ht="12.75">
      <c r="A321" s="70">
        <f t="shared" si="15"/>
        <v>19</v>
      </c>
      <c r="B321" s="16" t="s">
        <v>706</v>
      </c>
      <c r="C321" s="13" t="s">
        <v>133</v>
      </c>
      <c r="D321" s="104">
        <v>8</v>
      </c>
      <c r="E321" s="8"/>
      <c r="F321" s="8"/>
      <c r="G321" s="8"/>
      <c r="H321" s="104">
        <v>20</v>
      </c>
      <c r="I321" s="8"/>
      <c r="J321" s="8"/>
      <c r="K321" s="8" t="s">
        <v>453</v>
      </c>
      <c r="L321" s="8" t="s">
        <v>773</v>
      </c>
      <c r="M321" s="156"/>
      <c r="N321" s="160"/>
    </row>
    <row r="322" spans="1:14" s="10" customFormat="1" ht="12.75">
      <c r="A322" s="70">
        <f t="shared" si="15"/>
        <v>20</v>
      </c>
      <c r="B322" s="16"/>
      <c r="C322" s="13" t="s">
        <v>484</v>
      </c>
      <c r="D322" s="104">
        <v>8</v>
      </c>
      <c r="E322" s="8"/>
      <c r="F322" s="8"/>
      <c r="G322" s="8"/>
      <c r="H322" s="104">
        <v>20</v>
      </c>
      <c r="I322" s="8"/>
      <c r="J322" s="8"/>
      <c r="K322" s="8" t="s">
        <v>478</v>
      </c>
      <c r="L322" s="8" t="s">
        <v>125</v>
      </c>
      <c r="M322" s="9"/>
      <c r="N322" s="78"/>
    </row>
    <row r="323" spans="1:14" s="10" customFormat="1" ht="12.75" customHeight="1">
      <c r="A323" s="70">
        <f t="shared" si="15"/>
        <v>21</v>
      </c>
      <c r="B323" s="16"/>
      <c r="C323" s="30" t="s">
        <v>122</v>
      </c>
      <c r="D323" s="104">
        <v>8</v>
      </c>
      <c r="E323" s="8"/>
      <c r="F323" s="8"/>
      <c r="G323" s="8"/>
      <c r="H323" s="104">
        <v>20</v>
      </c>
      <c r="I323" s="8"/>
      <c r="J323" s="8"/>
      <c r="K323" s="8"/>
      <c r="L323" s="8" t="s">
        <v>481</v>
      </c>
      <c r="M323" s="9"/>
      <c r="N323" s="78"/>
    </row>
    <row r="324" spans="1:14" s="10" customFormat="1" ht="12.75" customHeight="1">
      <c r="A324" s="70">
        <f t="shared" si="15"/>
        <v>22</v>
      </c>
      <c r="B324" s="16" t="s">
        <v>711</v>
      </c>
      <c r="C324" s="30" t="s">
        <v>127</v>
      </c>
      <c r="D324" s="104">
        <v>8</v>
      </c>
      <c r="E324" s="8"/>
      <c r="F324" s="8"/>
      <c r="G324" s="8"/>
      <c r="H324" s="104">
        <v>20</v>
      </c>
      <c r="I324" s="8"/>
      <c r="J324" s="8" t="s">
        <v>1017</v>
      </c>
      <c r="K324" s="8" t="s">
        <v>514</v>
      </c>
      <c r="L324" s="8" t="s">
        <v>128</v>
      </c>
      <c r="M324" s="9"/>
      <c r="N324" s="161" t="s">
        <v>779</v>
      </c>
    </row>
    <row r="325" spans="1:14" s="10" customFormat="1" ht="12.75">
      <c r="A325" s="70">
        <f t="shared" si="15"/>
        <v>23</v>
      </c>
      <c r="B325" s="16" t="s">
        <v>706</v>
      </c>
      <c r="C325" s="13" t="s">
        <v>402</v>
      </c>
      <c r="D325" s="104">
        <v>8</v>
      </c>
      <c r="E325" s="8"/>
      <c r="F325" s="8"/>
      <c r="G325" s="8"/>
      <c r="H325" s="104">
        <v>20</v>
      </c>
      <c r="I325" s="8"/>
      <c r="J325" s="8"/>
      <c r="K325" s="8" t="s">
        <v>436</v>
      </c>
      <c r="L325" s="8" t="s">
        <v>794</v>
      </c>
      <c r="M325" s="9"/>
      <c r="N325" s="78"/>
    </row>
    <row r="326" spans="1:14" s="10" customFormat="1" ht="12.75">
      <c r="A326" s="70">
        <f t="shared" si="15"/>
        <v>24</v>
      </c>
      <c r="B326" s="16" t="s">
        <v>711</v>
      </c>
      <c r="C326" s="13" t="s">
        <v>1013</v>
      </c>
      <c r="D326" s="104">
        <v>8</v>
      </c>
      <c r="E326" s="40"/>
      <c r="F326" s="40"/>
      <c r="G326" s="40"/>
      <c r="H326" s="104">
        <v>20</v>
      </c>
      <c r="I326" s="40"/>
      <c r="J326" s="8" t="s">
        <v>1014</v>
      </c>
      <c r="K326" s="8" t="s">
        <v>787</v>
      </c>
      <c r="L326" s="8"/>
      <c r="M326" s="8"/>
      <c r="N326" s="78"/>
    </row>
    <row r="327" spans="1:14" s="10" customFormat="1" ht="12.75">
      <c r="A327" s="70">
        <f t="shared" si="15"/>
        <v>25</v>
      </c>
      <c r="B327" s="16"/>
      <c r="C327" s="13" t="s">
        <v>139</v>
      </c>
      <c r="D327" s="104">
        <v>8</v>
      </c>
      <c r="E327" s="8"/>
      <c r="F327" s="8"/>
      <c r="G327" s="8"/>
      <c r="H327" s="104">
        <v>20</v>
      </c>
      <c r="I327" s="8"/>
      <c r="J327" s="8"/>
      <c r="K327" s="8" t="s">
        <v>140</v>
      </c>
      <c r="L327" s="8" t="s">
        <v>500</v>
      </c>
      <c r="M327" s="9"/>
      <c r="N327" s="78"/>
    </row>
    <row r="328" spans="1:14" s="10" customFormat="1" ht="12.75">
      <c r="A328" s="70">
        <f t="shared" si="15"/>
        <v>26</v>
      </c>
      <c r="B328" s="16"/>
      <c r="C328" s="13" t="s">
        <v>978</v>
      </c>
      <c r="D328" s="104">
        <v>8</v>
      </c>
      <c r="E328" s="8"/>
      <c r="F328" s="8"/>
      <c r="G328" s="8"/>
      <c r="H328" s="104">
        <v>20</v>
      </c>
      <c r="I328" s="8"/>
      <c r="J328" s="8"/>
      <c r="K328" s="8" t="s">
        <v>503</v>
      </c>
      <c r="L328" s="8" t="s">
        <v>504</v>
      </c>
      <c r="M328" s="153" t="s">
        <v>505</v>
      </c>
      <c r="N328" s="78"/>
    </row>
    <row r="329" spans="1:14" s="10" customFormat="1" ht="12.75">
      <c r="A329" s="70">
        <f t="shared" si="15"/>
        <v>27</v>
      </c>
      <c r="B329" s="16"/>
      <c r="C329" s="30" t="s">
        <v>158</v>
      </c>
      <c r="D329" s="104">
        <v>8</v>
      </c>
      <c r="E329" s="8"/>
      <c r="F329" s="8"/>
      <c r="G329" s="8"/>
      <c r="H329" s="104">
        <v>20</v>
      </c>
      <c r="I329" s="8"/>
      <c r="J329" s="8"/>
      <c r="K329" s="8" t="s">
        <v>517</v>
      </c>
      <c r="L329" s="9"/>
      <c r="M329" s="8" t="s">
        <v>518</v>
      </c>
      <c r="N329" s="78"/>
    </row>
    <row r="330" spans="1:14" s="10" customFormat="1" ht="12.75">
      <c r="A330" s="70">
        <f t="shared" si="15"/>
        <v>28</v>
      </c>
      <c r="B330" s="16"/>
      <c r="C330" s="30" t="s">
        <v>162</v>
      </c>
      <c r="D330" s="104">
        <v>8</v>
      </c>
      <c r="E330" s="8"/>
      <c r="F330" s="8"/>
      <c r="G330" s="8"/>
      <c r="H330" s="104">
        <v>20</v>
      </c>
      <c r="I330" s="8"/>
      <c r="J330" s="8"/>
      <c r="K330" s="8" t="s">
        <v>164</v>
      </c>
      <c r="L330" s="8" t="s">
        <v>163</v>
      </c>
      <c r="M330" s="36" t="s">
        <v>519</v>
      </c>
      <c r="N330" s="78"/>
    </row>
    <row r="331" spans="1:14" s="10" customFormat="1" ht="12.75">
      <c r="A331" s="70">
        <f t="shared" si="15"/>
        <v>29</v>
      </c>
      <c r="B331" s="16"/>
      <c r="C331" s="13" t="s">
        <v>521</v>
      </c>
      <c r="D331" s="104">
        <v>8</v>
      </c>
      <c r="E331" s="8"/>
      <c r="F331" s="8"/>
      <c r="G331" s="8"/>
      <c r="H331" s="104">
        <v>20</v>
      </c>
      <c r="I331" s="8"/>
      <c r="J331" s="8"/>
      <c r="K331" s="8"/>
      <c r="L331" s="9" t="s">
        <v>677</v>
      </c>
      <c r="M331" s="36" t="s">
        <v>522</v>
      </c>
      <c r="N331" s="78"/>
    </row>
    <row r="332" spans="1:14" s="12" customFormat="1" ht="12.75">
      <c r="A332" s="70">
        <f t="shared" si="15"/>
        <v>30</v>
      </c>
      <c r="B332" s="16"/>
      <c r="C332" s="30" t="s">
        <v>678</v>
      </c>
      <c r="D332" s="104">
        <v>8</v>
      </c>
      <c r="E332" s="8"/>
      <c r="F332" s="8"/>
      <c r="G332" s="8"/>
      <c r="H332" s="104">
        <v>20</v>
      </c>
      <c r="I332" s="8"/>
      <c r="J332" s="8"/>
      <c r="K332" s="8"/>
      <c r="L332" s="8" t="s">
        <v>679</v>
      </c>
      <c r="M332" s="8"/>
      <c r="N332" s="78"/>
    </row>
    <row r="333" spans="1:14" s="10" customFormat="1" ht="12.75">
      <c r="A333" s="70">
        <f t="shared" si="15"/>
        <v>31</v>
      </c>
      <c r="B333" s="16"/>
      <c r="C333" s="30" t="s">
        <v>172</v>
      </c>
      <c r="D333" s="104">
        <v>8</v>
      </c>
      <c r="E333" s="8"/>
      <c r="F333" s="8"/>
      <c r="G333" s="8"/>
      <c r="H333" s="104">
        <v>20</v>
      </c>
      <c r="I333" s="8"/>
      <c r="J333" s="8"/>
      <c r="K333" s="8" t="s">
        <v>436</v>
      </c>
      <c r="L333" s="8" t="s">
        <v>525</v>
      </c>
      <c r="M333" s="9"/>
      <c r="N333" s="78"/>
    </row>
    <row r="334" spans="1:14" s="10" customFormat="1" ht="12.75">
      <c r="A334" s="70">
        <f t="shared" si="15"/>
        <v>32</v>
      </c>
      <c r="B334" s="16" t="s">
        <v>706</v>
      </c>
      <c r="C334" s="13" t="s">
        <v>530</v>
      </c>
      <c r="D334" s="104">
        <v>8</v>
      </c>
      <c r="E334" s="40"/>
      <c r="F334" s="40"/>
      <c r="G334" s="40"/>
      <c r="H334" s="104">
        <v>20</v>
      </c>
      <c r="I334" s="40"/>
      <c r="J334" s="8" t="s">
        <v>516</v>
      </c>
      <c r="K334" s="8" t="s">
        <v>421</v>
      </c>
      <c r="L334" s="8" t="s">
        <v>819</v>
      </c>
      <c r="M334" s="36" t="s">
        <v>531</v>
      </c>
      <c r="N334" s="161" t="s">
        <v>820</v>
      </c>
    </row>
    <row r="335" spans="1:14" s="10" customFormat="1" ht="12.75">
      <c r="A335" s="70">
        <f t="shared" si="15"/>
        <v>33</v>
      </c>
      <c r="B335" s="16"/>
      <c r="C335" s="13" t="s">
        <v>680</v>
      </c>
      <c r="D335" s="104">
        <v>8</v>
      </c>
      <c r="E335" s="40"/>
      <c r="F335" s="40"/>
      <c r="G335" s="40"/>
      <c r="H335" s="104">
        <v>20</v>
      </c>
      <c r="I335" s="40"/>
      <c r="J335" s="40"/>
      <c r="K335" s="8"/>
      <c r="L335" s="8" t="s">
        <v>681</v>
      </c>
      <c r="M335" s="36"/>
      <c r="N335" s="78"/>
    </row>
    <row r="336" spans="1:14" s="10" customFormat="1" ht="12.75">
      <c r="A336" s="70">
        <f t="shared" si="15"/>
        <v>34</v>
      </c>
      <c r="B336" s="16" t="s">
        <v>767</v>
      </c>
      <c r="C336" s="30" t="s">
        <v>973</v>
      </c>
      <c r="D336" s="104">
        <v>8</v>
      </c>
      <c r="E336" s="8"/>
      <c r="F336" s="8"/>
      <c r="G336" s="8"/>
      <c r="H336" s="104">
        <v>20</v>
      </c>
      <c r="I336" s="8"/>
      <c r="J336" s="8" t="s">
        <v>1019</v>
      </c>
      <c r="K336" s="8" t="s">
        <v>478</v>
      </c>
      <c r="L336" s="8"/>
      <c r="M336" s="9"/>
      <c r="N336" s="161"/>
    </row>
    <row r="337" spans="1:14" s="10" customFormat="1" ht="12.75">
      <c r="A337" s="70">
        <f t="shared" si="15"/>
        <v>35</v>
      </c>
      <c r="B337" s="16"/>
      <c r="C337" s="30" t="s">
        <v>192</v>
      </c>
      <c r="D337" s="104">
        <v>8</v>
      </c>
      <c r="E337" s="8"/>
      <c r="F337" s="8"/>
      <c r="G337" s="8"/>
      <c r="H337" s="104">
        <v>20</v>
      </c>
      <c r="I337" s="8"/>
      <c r="J337" s="8"/>
      <c r="K337" s="8" t="s">
        <v>53</v>
      </c>
      <c r="L337" s="8" t="s">
        <v>193</v>
      </c>
      <c r="M337" s="31" t="s">
        <v>194</v>
      </c>
      <c r="N337" s="78"/>
    </row>
    <row r="338" spans="1:14" s="10" customFormat="1" ht="12.75">
      <c r="A338" s="70">
        <f t="shared" si="15"/>
        <v>36</v>
      </c>
      <c r="B338" s="16" t="s">
        <v>711</v>
      </c>
      <c r="C338" s="30" t="s">
        <v>1043</v>
      </c>
      <c r="D338" s="104">
        <v>8</v>
      </c>
      <c r="E338" s="8"/>
      <c r="F338" s="8"/>
      <c r="G338" s="8"/>
      <c r="H338" s="104">
        <v>20</v>
      </c>
      <c r="I338" s="8"/>
      <c r="J338" s="8" t="s">
        <v>1044</v>
      </c>
      <c r="K338" s="8" t="s">
        <v>436</v>
      </c>
      <c r="L338" s="8"/>
      <c r="M338" s="9"/>
      <c r="N338" s="161"/>
    </row>
    <row r="339" spans="1:14" s="10" customFormat="1" ht="12.75">
      <c r="A339" s="70">
        <f t="shared" si="15"/>
        <v>37</v>
      </c>
      <c r="B339" s="16"/>
      <c r="C339" s="30" t="s">
        <v>682</v>
      </c>
      <c r="D339" s="104">
        <v>8</v>
      </c>
      <c r="E339" s="8"/>
      <c r="F339" s="8"/>
      <c r="G339" s="8"/>
      <c r="H339" s="104">
        <v>20</v>
      </c>
      <c r="I339" s="8"/>
      <c r="J339" s="8"/>
      <c r="K339" s="8"/>
      <c r="L339" s="8" t="s">
        <v>683</v>
      </c>
      <c r="M339" s="8"/>
      <c r="N339" s="78"/>
    </row>
    <row r="340" spans="1:14" s="10" customFormat="1" ht="12.75">
      <c r="A340" s="70">
        <f t="shared" si="15"/>
        <v>38</v>
      </c>
      <c r="B340" s="16"/>
      <c r="C340" s="13" t="s">
        <v>221</v>
      </c>
      <c r="D340" s="104">
        <v>8</v>
      </c>
      <c r="E340" s="8"/>
      <c r="F340" s="8"/>
      <c r="G340" s="8"/>
      <c r="H340" s="104">
        <v>20</v>
      </c>
      <c r="I340" s="8"/>
      <c r="J340" s="8"/>
      <c r="K340" s="8" t="s">
        <v>436</v>
      </c>
      <c r="L340" s="8" t="s">
        <v>552</v>
      </c>
      <c r="M340" s="9"/>
      <c r="N340" s="78"/>
    </row>
    <row r="341" spans="1:14" s="10" customFormat="1" ht="12.75">
      <c r="A341" s="70">
        <f t="shared" si="15"/>
        <v>39</v>
      </c>
      <c r="B341" s="16"/>
      <c r="C341" s="30" t="s">
        <v>223</v>
      </c>
      <c r="D341" s="104">
        <v>8</v>
      </c>
      <c r="E341" s="8"/>
      <c r="F341" s="8"/>
      <c r="G341" s="8"/>
      <c r="H341" s="104">
        <v>20</v>
      </c>
      <c r="I341" s="8"/>
      <c r="J341" s="8"/>
      <c r="K341" s="8" t="s">
        <v>556</v>
      </c>
      <c r="L341" s="36" t="s">
        <v>224</v>
      </c>
      <c r="M341" s="9" t="s">
        <v>225</v>
      </c>
      <c r="N341" s="78"/>
    </row>
    <row r="342" spans="1:14" s="10" customFormat="1" ht="12.75">
      <c r="A342" s="70">
        <f t="shared" si="15"/>
        <v>40</v>
      </c>
      <c r="B342" s="16" t="s">
        <v>706</v>
      </c>
      <c r="C342" s="13" t="s">
        <v>227</v>
      </c>
      <c r="D342" s="104">
        <v>8</v>
      </c>
      <c r="E342" s="8"/>
      <c r="F342" s="8"/>
      <c r="G342" s="8"/>
      <c r="H342" s="104">
        <v>20</v>
      </c>
      <c r="I342" s="8"/>
      <c r="J342" s="8"/>
      <c r="K342" s="8" t="s">
        <v>436</v>
      </c>
      <c r="L342" s="8" t="s">
        <v>557</v>
      </c>
      <c r="M342" s="9"/>
      <c r="N342" s="161" t="s">
        <v>721</v>
      </c>
    </row>
    <row r="343" spans="1:14" s="10" customFormat="1" ht="12.75">
      <c r="A343" s="70">
        <f t="shared" si="15"/>
        <v>41</v>
      </c>
      <c r="B343" s="16"/>
      <c r="C343" s="30" t="s">
        <v>232</v>
      </c>
      <c r="D343" s="104">
        <v>8</v>
      </c>
      <c r="E343" s="8"/>
      <c r="F343" s="8"/>
      <c r="G343" s="8"/>
      <c r="H343" s="104">
        <v>20</v>
      </c>
      <c r="I343" s="8"/>
      <c r="J343" s="8"/>
      <c r="K343" s="8" t="s">
        <v>560</v>
      </c>
      <c r="L343" s="8" t="s">
        <v>233</v>
      </c>
      <c r="M343" s="9"/>
      <c r="N343" s="78"/>
    </row>
    <row r="344" spans="1:14" s="10" customFormat="1" ht="12.75">
      <c r="A344" s="70">
        <f t="shared" si="15"/>
        <v>42</v>
      </c>
      <c r="B344" s="16"/>
      <c r="C344" s="13" t="s">
        <v>240</v>
      </c>
      <c r="D344" s="104">
        <v>8</v>
      </c>
      <c r="E344" s="8"/>
      <c r="F344" s="8"/>
      <c r="G344" s="8"/>
      <c r="H344" s="104">
        <v>20</v>
      </c>
      <c r="I344" s="8"/>
      <c r="J344" s="8"/>
      <c r="K344" s="8" t="s">
        <v>413</v>
      </c>
      <c r="L344" s="8" t="s">
        <v>568</v>
      </c>
      <c r="M344" s="9"/>
      <c r="N344" s="78"/>
    </row>
    <row r="345" spans="1:14" s="10" customFormat="1" ht="12.75">
      <c r="A345" s="70">
        <f t="shared" si="15"/>
        <v>43</v>
      </c>
      <c r="B345" s="16"/>
      <c r="C345" s="13" t="s">
        <v>241</v>
      </c>
      <c r="D345" s="104">
        <v>8</v>
      </c>
      <c r="E345" s="8"/>
      <c r="F345" s="8"/>
      <c r="G345" s="8"/>
      <c r="H345" s="104">
        <v>20</v>
      </c>
      <c r="I345" s="8"/>
      <c r="J345" s="8"/>
      <c r="K345" s="8" t="s">
        <v>436</v>
      </c>
      <c r="L345" s="8" t="s">
        <v>569</v>
      </c>
      <c r="M345" s="9"/>
      <c r="N345" s="78"/>
    </row>
    <row r="346" spans="1:14" s="10" customFormat="1" ht="12.75" customHeight="1">
      <c r="A346" s="70">
        <f t="shared" si="15"/>
        <v>44</v>
      </c>
      <c r="B346" s="16"/>
      <c r="C346" s="13" t="s">
        <v>697</v>
      </c>
      <c r="D346" s="104">
        <v>8</v>
      </c>
      <c r="E346" s="8"/>
      <c r="F346" s="8"/>
      <c r="G346" s="8"/>
      <c r="H346" s="104">
        <v>20</v>
      </c>
      <c r="I346" s="8"/>
      <c r="J346" s="8"/>
      <c r="K346" s="8"/>
      <c r="L346" s="8" t="s">
        <v>684</v>
      </c>
      <c r="M346" s="9"/>
      <c r="N346" s="78"/>
    </row>
    <row r="347" spans="1:14" s="10" customFormat="1" ht="12.75">
      <c r="A347" s="70">
        <f t="shared" si="15"/>
        <v>45</v>
      </c>
      <c r="B347" s="16" t="s">
        <v>706</v>
      </c>
      <c r="C347" s="30" t="s">
        <v>253</v>
      </c>
      <c r="D347" s="104">
        <v>8</v>
      </c>
      <c r="E347" s="8"/>
      <c r="F347" s="8"/>
      <c r="G347" s="8"/>
      <c r="H347" s="104">
        <v>20</v>
      </c>
      <c r="I347" s="8"/>
      <c r="J347" s="8"/>
      <c r="K347" s="8" t="s">
        <v>436</v>
      </c>
      <c r="L347" s="36" t="s">
        <v>254</v>
      </c>
      <c r="M347" s="9" t="s">
        <v>255</v>
      </c>
      <c r="N347" s="78"/>
    </row>
    <row r="348" spans="1:14" s="10" customFormat="1" ht="12.75" customHeight="1">
      <c r="A348" s="70">
        <f t="shared" si="15"/>
        <v>46</v>
      </c>
      <c r="B348" s="16"/>
      <c r="C348" s="13" t="s">
        <v>269</v>
      </c>
      <c r="D348" s="104">
        <v>8</v>
      </c>
      <c r="E348" s="8"/>
      <c r="F348" s="8"/>
      <c r="G348" s="8"/>
      <c r="H348" s="104">
        <v>20</v>
      </c>
      <c r="I348" s="8"/>
      <c r="J348" s="8"/>
      <c r="K348" s="8" t="s">
        <v>436</v>
      </c>
      <c r="L348" s="36" t="s">
        <v>581</v>
      </c>
      <c r="M348" s="36" t="s">
        <v>582</v>
      </c>
      <c r="N348" s="78"/>
    </row>
    <row r="349" spans="1:14" s="10" customFormat="1" ht="13.5" customHeight="1">
      <c r="A349" s="70">
        <f t="shared" si="15"/>
        <v>47</v>
      </c>
      <c r="B349" s="16"/>
      <c r="C349" s="30" t="s">
        <v>271</v>
      </c>
      <c r="D349" s="104">
        <v>8</v>
      </c>
      <c r="E349" s="8"/>
      <c r="F349" s="8"/>
      <c r="G349" s="8"/>
      <c r="H349" s="104">
        <v>20</v>
      </c>
      <c r="I349" s="8"/>
      <c r="J349" s="8"/>
      <c r="K349" s="8" t="s">
        <v>436</v>
      </c>
      <c r="L349" s="36" t="s">
        <v>272</v>
      </c>
      <c r="M349" s="9" t="s">
        <v>270</v>
      </c>
      <c r="N349" s="78"/>
    </row>
    <row r="350" spans="1:14" s="10" customFormat="1" ht="13.5" customHeight="1">
      <c r="A350" s="70">
        <f t="shared" si="15"/>
        <v>48</v>
      </c>
      <c r="B350" s="16"/>
      <c r="C350" s="13" t="s">
        <v>274</v>
      </c>
      <c r="D350" s="104">
        <v>8</v>
      </c>
      <c r="E350" s="8"/>
      <c r="F350" s="8"/>
      <c r="G350" s="8"/>
      <c r="H350" s="104">
        <v>20</v>
      </c>
      <c r="I350" s="8"/>
      <c r="J350" s="8"/>
      <c r="K350" s="8" t="s">
        <v>533</v>
      </c>
      <c r="L350" s="8" t="s">
        <v>584</v>
      </c>
      <c r="M350" s="9"/>
      <c r="N350" s="78"/>
    </row>
    <row r="351" spans="1:14" s="10" customFormat="1" ht="12.75">
      <c r="A351" s="70">
        <f t="shared" si="15"/>
        <v>49</v>
      </c>
      <c r="B351" s="16"/>
      <c r="C351" s="13" t="s">
        <v>276</v>
      </c>
      <c r="D351" s="104">
        <v>8</v>
      </c>
      <c r="E351" s="8"/>
      <c r="F351" s="8"/>
      <c r="G351" s="8"/>
      <c r="H351" s="104">
        <v>20</v>
      </c>
      <c r="I351" s="8"/>
      <c r="J351" s="8"/>
      <c r="K351" s="8" t="s">
        <v>436</v>
      </c>
      <c r="L351" s="8" t="s">
        <v>586</v>
      </c>
      <c r="M351" s="9"/>
      <c r="N351" s="78"/>
    </row>
    <row r="352" spans="1:14" s="10" customFormat="1" ht="12.75" customHeight="1">
      <c r="A352" s="70">
        <f t="shared" si="15"/>
        <v>50</v>
      </c>
      <c r="B352" s="16"/>
      <c r="C352" s="13" t="s">
        <v>984</v>
      </c>
      <c r="D352" s="104">
        <v>8</v>
      </c>
      <c r="E352" s="8"/>
      <c r="F352" s="8"/>
      <c r="G352" s="8"/>
      <c r="H352" s="104">
        <v>20</v>
      </c>
      <c r="I352" s="8"/>
      <c r="J352" s="8"/>
      <c r="K352" s="8" t="s">
        <v>413</v>
      </c>
      <c r="L352" s="36" t="s">
        <v>152</v>
      </c>
      <c r="M352" s="9" t="s">
        <v>153</v>
      </c>
      <c r="N352" s="78"/>
    </row>
    <row r="353" spans="1:14" s="10" customFormat="1" ht="12.75">
      <c r="A353" s="70">
        <f t="shared" si="15"/>
        <v>51</v>
      </c>
      <c r="B353" s="16" t="s">
        <v>711</v>
      </c>
      <c r="C353" s="84" t="s">
        <v>1036</v>
      </c>
      <c r="D353" s="104">
        <v>8</v>
      </c>
      <c r="E353" s="86"/>
      <c r="F353" s="86"/>
      <c r="G353" s="86"/>
      <c r="H353" s="104">
        <v>20</v>
      </c>
      <c r="I353" s="86"/>
      <c r="J353" s="85" t="s">
        <v>1037</v>
      </c>
      <c r="K353" s="85" t="s">
        <v>279</v>
      </c>
      <c r="L353" s="85"/>
      <c r="M353" s="158"/>
      <c r="N353" s="78"/>
    </row>
    <row r="354" spans="1:14" s="10" customFormat="1" ht="12.75">
      <c r="A354" s="70">
        <f t="shared" si="15"/>
        <v>52</v>
      </c>
      <c r="B354" s="16"/>
      <c r="C354" s="30" t="s">
        <v>287</v>
      </c>
      <c r="D354" s="104">
        <v>8</v>
      </c>
      <c r="E354" s="8"/>
      <c r="F354" s="8"/>
      <c r="G354" s="8"/>
      <c r="H354" s="104">
        <v>20</v>
      </c>
      <c r="I354" s="8"/>
      <c r="J354" s="8"/>
      <c r="K354" s="8" t="s">
        <v>487</v>
      </c>
      <c r="L354" s="8" t="s">
        <v>588</v>
      </c>
      <c r="M354" s="9"/>
      <c r="N354" s="78"/>
    </row>
    <row r="355" spans="1:14" s="10" customFormat="1" ht="12.75">
      <c r="A355" s="70">
        <f t="shared" si="15"/>
        <v>53</v>
      </c>
      <c r="B355" s="16"/>
      <c r="C355" s="13" t="s">
        <v>589</v>
      </c>
      <c r="D355" s="104">
        <v>8</v>
      </c>
      <c r="E355" s="8"/>
      <c r="F355" s="8"/>
      <c r="G355" s="8"/>
      <c r="H355" s="104">
        <v>20</v>
      </c>
      <c r="I355" s="8"/>
      <c r="J355" s="8"/>
      <c r="K355" s="8" t="s">
        <v>478</v>
      </c>
      <c r="L355" s="8" t="s">
        <v>288</v>
      </c>
      <c r="M355" s="9"/>
      <c r="N355" s="78"/>
    </row>
    <row r="356" spans="1:14" s="10" customFormat="1" ht="12.75">
      <c r="A356" s="70">
        <f t="shared" si="15"/>
        <v>54</v>
      </c>
      <c r="B356" s="16" t="s">
        <v>711</v>
      </c>
      <c r="C356" s="30" t="s">
        <v>289</v>
      </c>
      <c r="D356" s="104">
        <v>8</v>
      </c>
      <c r="E356" s="8"/>
      <c r="F356" s="8"/>
      <c r="G356" s="8"/>
      <c r="H356" s="104">
        <v>20</v>
      </c>
      <c r="I356" s="8"/>
      <c r="J356" s="8" t="s">
        <v>1010</v>
      </c>
      <c r="K356" s="8" t="s">
        <v>787</v>
      </c>
      <c r="L356" s="8" t="s">
        <v>590</v>
      </c>
      <c r="M356" s="9"/>
      <c r="N356" s="78"/>
    </row>
    <row r="357" spans="1:14" s="10" customFormat="1" ht="12.75">
      <c r="A357" s="70">
        <f t="shared" si="15"/>
        <v>55</v>
      </c>
      <c r="B357" s="16"/>
      <c r="C357" s="30" t="s">
        <v>685</v>
      </c>
      <c r="D357" s="104">
        <v>8</v>
      </c>
      <c r="E357" s="8"/>
      <c r="F357" s="8"/>
      <c r="G357" s="8"/>
      <c r="H357" s="104">
        <v>20</v>
      </c>
      <c r="I357" s="8"/>
      <c r="J357" s="8"/>
      <c r="K357" s="8"/>
      <c r="L357" s="8" t="s">
        <v>321</v>
      </c>
      <c r="M357" s="9"/>
      <c r="N357" s="78"/>
    </row>
    <row r="358" spans="1:14" s="10" customFormat="1" ht="12.75">
      <c r="A358" s="70">
        <f t="shared" si="15"/>
        <v>56</v>
      </c>
      <c r="B358" s="16" t="s">
        <v>706</v>
      </c>
      <c r="C358" s="30" t="s">
        <v>291</v>
      </c>
      <c r="D358" s="104">
        <v>8</v>
      </c>
      <c r="E358" s="8"/>
      <c r="F358" s="8"/>
      <c r="G358" s="8"/>
      <c r="H358" s="104">
        <v>20</v>
      </c>
      <c r="I358" s="8"/>
      <c r="J358" s="8"/>
      <c r="K358" s="8" t="s">
        <v>436</v>
      </c>
      <c r="L358" s="8" t="s">
        <v>593</v>
      </c>
      <c r="M358" s="9"/>
      <c r="N358" s="161" t="s">
        <v>721</v>
      </c>
    </row>
    <row r="359" spans="1:14" s="12" customFormat="1" ht="12.75">
      <c r="A359" s="70">
        <f t="shared" si="15"/>
        <v>57</v>
      </c>
      <c r="B359" s="16"/>
      <c r="C359" s="13" t="s">
        <v>283</v>
      </c>
      <c r="D359" s="104">
        <v>8</v>
      </c>
      <c r="E359" s="8"/>
      <c r="F359" s="8"/>
      <c r="G359" s="8"/>
      <c r="H359" s="104">
        <v>20</v>
      </c>
      <c r="I359" s="8"/>
      <c r="J359" s="8"/>
      <c r="K359" s="8" t="s">
        <v>478</v>
      </c>
      <c r="L359" s="36" t="s">
        <v>281</v>
      </c>
      <c r="M359" s="9" t="s">
        <v>282</v>
      </c>
      <c r="N359" s="78"/>
    </row>
    <row r="360" spans="1:14" s="12" customFormat="1" ht="12.75">
      <c r="A360" s="70">
        <f t="shared" si="15"/>
        <v>58</v>
      </c>
      <c r="B360" s="16"/>
      <c r="C360" s="30" t="s">
        <v>299</v>
      </c>
      <c r="D360" s="104">
        <v>8</v>
      </c>
      <c r="E360" s="8"/>
      <c r="F360" s="8"/>
      <c r="G360" s="8"/>
      <c r="H360" s="104">
        <v>20</v>
      </c>
      <c r="I360" s="8"/>
      <c r="J360" s="8"/>
      <c r="K360" s="8" t="s">
        <v>455</v>
      </c>
      <c r="L360" s="8" t="s">
        <v>597</v>
      </c>
      <c r="M360" s="36" t="s">
        <v>598</v>
      </c>
      <c r="N360" s="78"/>
    </row>
    <row r="361" spans="1:14" s="12" customFormat="1" ht="12.75">
      <c r="A361" s="70">
        <f t="shared" si="15"/>
        <v>59</v>
      </c>
      <c r="B361" s="16"/>
      <c r="C361" s="30" t="s">
        <v>301</v>
      </c>
      <c r="D361" s="104">
        <v>8</v>
      </c>
      <c r="E361" s="8"/>
      <c r="F361" s="8"/>
      <c r="G361" s="8"/>
      <c r="H361" s="104">
        <v>20</v>
      </c>
      <c r="I361" s="8"/>
      <c r="J361" s="8"/>
      <c r="K361" s="8" t="s">
        <v>517</v>
      </c>
      <c r="L361" s="8" t="s">
        <v>302</v>
      </c>
      <c r="M361" s="9"/>
      <c r="N361" s="78"/>
    </row>
    <row r="362" spans="1:14" s="12" customFormat="1" ht="12.75" customHeight="1">
      <c r="A362" s="70">
        <f t="shared" si="15"/>
        <v>60</v>
      </c>
      <c r="B362" s="16"/>
      <c r="C362" s="13" t="s">
        <v>314</v>
      </c>
      <c r="D362" s="104">
        <v>8</v>
      </c>
      <c r="E362" s="8"/>
      <c r="F362" s="8"/>
      <c r="G362" s="8"/>
      <c r="H362" s="104">
        <v>20</v>
      </c>
      <c r="I362" s="8"/>
      <c r="J362" s="8"/>
      <c r="K362" s="8" t="s">
        <v>543</v>
      </c>
      <c r="L362" s="9"/>
      <c r="M362" s="8" t="s">
        <v>606</v>
      </c>
      <c r="N362" s="78"/>
    </row>
    <row r="363" spans="1:14" s="12" customFormat="1" ht="12.75">
      <c r="A363" s="70">
        <f t="shared" si="15"/>
        <v>61</v>
      </c>
      <c r="B363" s="16"/>
      <c r="C363" s="30" t="s">
        <v>315</v>
      </c>
      <c r="D363" s="104">
        <v>8</v>
      </c>
      <c r="E363" s="8"/>
      <c r="F363" s="8"/>
      <c r="G363" s="8"/>
      <c r="H363" s="104">
        <v>20</v>
      </c>
      <c r="I363" s="8"/>
      <c r="J363" s="8"/>
      <c r="K363" s="8" t="s">
        <v>220</v>
      </c>
      <c r="L363" s="8" t="s">
        <v>607</v>
      </c>
      <c r="M363" s="9"/>
      <c r="N363" s="78"/>
    </row>
    <row r="364" spans="1:14" s="12" customFormat="1" ht="12" customHeight="1">
      <c r="A364" s="70">
        <f t="shared" si="15"/>
        <v>62</v>
      </c>
      <c r="B364" s="16"/>
      <c r="C364" s="13" t="s">
        <v>688</v>
      </c>
      <c r="D364" s="104">
        <v>8</v>
      </c>
      <c r="E364" s="8"/>
      <c r="F364" s="8"/>
      <c r="G364" s="8"/>
      <c r="H364" s="104">
        <v>20</v>
      </c>
      <c r="I364" s="8"/>
      <c r="J364" s="8"/>
      <c r="K364" s="8"/>
      <c r="L364" s="8" t="s">
        <v>689</v>
      </c>
      <c r="M364" s="8"/>
      <c r="N364" s="78"/>
    </row>
    <row r="365" spans="1:14" s="12" customFormat="1" ht="12.75" hidden="1">
      <c r="A365" s="70">
        <f t="shared" si="15"/>
        <v>63</v>
      </c>
      <c r="B365" s="16"/>
      <c r="C365" s="91"/>
      <c r="D365" s="104">
        <v>8</v>
      </c>
      <c r="E365" s="9"/>
      <c r="F365" s="9"/>
      <c r="G365" s="9"/>
      <c r="H365" s="104">
        <v>20</v>
      </c>
      <c r="I365" s="9"/>
      <c r="J365" s="9"/>
      <c r="K365" s="9"/>
      <c r="L365" s="9"/>
      <c r="M365" s="9"/>
      <c r="N365" s="78"/>
    </row>
    <row r="366" spans="1:14" s="12" customFormat="1" ht="12.75">
      <c r="A366" s="70">
        <f t="shared" si="15"/>
        <v>64</v>
      </c>
      <c r="B366" s="16"/>
      <c r="C366" s="30" t="s">
        <v>331</v>
      </c>
      <c r="D366" s="104">
        <v>8</v>
      </c>
      <c r="E366" s="8"/>
      <c r="F366" s="8"/>
      <c r="G366" s="8"/>
      <c r="H366" s="104">
        <v>20</v>
      </c>
      <c r="I366" s="8"/>
      <c r="J366" s="8"/>
      <c r="K366" s="8" t="s">
        <v>53</v>
      </c>
      <c r="L366" s="8" t="s">
        <v>332</v>
      </c>
      <c r="M366" s="8" t="s">
        <v>618</v>
      </c>
      <c r="N366" s="78"/>
    </row>
    <row r="367" spans="1:14" s="12" customFormat="1" ht="12.75">
      <c r="A367" s="70">
        <f t="shared" si="15"/>
        <v>65</v>
      </c>
      <c r="B367" s="16"/>
      <c r="C367" s="30" t="s">
        <v>333</v>
      </c>
      <c r="D367" s="104">
        <v>8</v>
      </c>
      <c r="E367" s="8"/>
      <c r="F367" s="8"/>
      <c r="G367" s="8"/>
      <c r="H367" s="104">
        <v>20</v>
      </c>
      <c r="I367" s="8"/>
      <c r="J367" s="8"/>
      <c r="K367" s="8" t="s">
        <v>413</v>
      </c>
      <c r="L367" s="8" t="s">
        <v>334</v>
      </c>
      <c r="M367" s="36" t="s">
        <v>619</v>
      </c>
      <c r="N367" s="78"/>
    </row>
    <row r="368" spans="1:14" s="12" customFormat="1" ht="12.75">
      <c r="A368" s="70">
        <f t="shared" si="15"/>
        <v>66</v>
      </c>
      <c r="B368" s="16"/>
      <c r="C368" s="30" t="s">
        <v>339</v>
      </c>
      <c r="D368" s="104">
        <v>8</v>
      </c>
      <c r="E368" s="8"/>
      <c r="F368" s="8"/>
      <c r="G368" s="8"/>
      <c r="H368" s="104">
        <v>20</v>
      </c>
      <c r="I368" s="8"/>
      <c r="J368" s="8"/>
      <c r="K368" s="8" t="s">
        <v>570</v>
      </c>
      <c r="L368" s="8" t="s">
        <v>624</v>
      </c>
      <c r="M368" s="153" t="s">
        <v>340</v>
      </c>
      <c r="N368" s="78"/>
    </row>
    <row r="369" spans="1:14" s="12" customFormat="1" ht="12.75">
      <c r="A369" s="70">
        <f aca="true" t="shared" si="16" ref="A369:A376">A368+1</f>
        <v>67</v>
      </c>
      <c r="B369" s="16"/>
      <c r="C369" s="30" t="s">
        <v>344</v>
      </c>
      <c r="D369" s="104">
        <v>8</v>
      </c>
      <c r="E369" s="8"/>
      <c r="F369" s="8"/>
      <c r="G369" s="8"/>
      <c r="H369" s="104">
        <v>20</v>
      </c>
      <c r="I369" s="8"/>
      <c r="J369" s="8"/>
      <c r="K369" s="8" t="s">
        <v>436</v>
      </c>
      <c r="L369" s="8" t="s">
        <v>345</v>
      </c>
      <c r="M369" s="8" t="s">
        <v>627</v>
      </c>
      <c r="N369" s="78"/>
    </row>
    <row r="370" spans="1:14" s="12" customFormat="1" ht="12.75">
      <c r="A370" s="70">
        <f t="shared" si="16"/>
        <v>68</v>
      </c>
      <c r="B370" s="16"/>
      <c r="C370" s="13" t="s">
        <v>348</v>
      </c>
      <c r="D370" s="104">
        <v>8</v>
      </c>
      <c r="E370" s="8"/>
      <c r="F370" s="8"/>
      <c r="G370" s="8"/>
      <c r="H370" s="104">
        <v>20</v>
      </c>
      <c r="I370" s="8"/>
      <c r="J370" s="8"/>
      <c r="K370" s="8"/>
      <c r="L370" s="8" t="s">
        <v>628</v>
      </c>
      <c r="M370" s="36" t="s">
        <v>629</v>
      </c>
      <c r="N370" s="78"/>
    </row>
    <row r="371" spans="1:14" s="12" customFormat="1" ht="12.75">
      <c r="A371" s="70">
        <f t="shared" si="16"/>
        <v>69</v>
      </c>
      <c r="B371" s="16"/>
      <c r="C371" s="30" t="s">
        <v>691</v>
      </c>
      <c r="D371" s="104">
        <v>8</v>
      </c>
      <c r="E371" s="8"/>
      <c r="F371" s="8"/>
      <c r="G371" s="8"/>
      <c r="H371" s="104">
        <v>20</v>
      </c>
      <c r="I371" s="8"/>
      <c r="J371" s="8"/>
      <c r="K371" s="8"/>
      <c r="L371" s="8" t="s">
        <v>692</v>
      </c>
      <c r="M371" s="9"/>
      <c r="N371" s="78"/>
    </row>
    <row r="372" spans="1:14" s="12" customFormat="1" ht="12.75">
      <c r="A372" s="70">
        <f t="shared" si="16"/>
        <v>70</v>
      </c>
      <c r="B372" s="16"/>
      <c r="C372" s="30" t="s">
        <v>533</v>
      </c>
      <c r="D372" s="104">
        <v>8</v>
      </c>
      <c r="E372" s="8"/>
      <c r="F372" s="8"/>
      <c r="G372" s="8"/>
      <c r="H372" s="104">
        <v>20</v>
      </c>
      <c r="I372" s="8"/>
      <c r="J372" s="8"/>
      <c r="K372" s="8" t="s">
        <v>533</v>
      </c>
      <c r="L372" s="8" t="s">
        <v>360</v>
      </c>
      <c r="M372" s="8" t="s">
        <v>636</v>
      </c>
      <c r="N372" s="78"/>
    </row>
    <row r="373" spans="1:14" s="12" customFormat="1" ht="12.75">
      <c r="A373" s="70">
        <f t="shared" si="16"/>
        <v>71</v>
      </c>
      <c r="B373" s="16"/>
      <c r="C373" s="30" t="s">
        <v>366</v>
      </c>
      <c r="D373" s="104">
        <v>8</v>
      </c>
      <c r="E373" s="8"/>
      <c r="F373" s="8"/>
      <c r="G373" s="8"/>
      <c r="H373" s="104">
        <v>20</v>
      </c>
      <c r="I373" s="8"/>
      <c r="J373" s="8"/>
      <c r="K373" s="8" t="s">
        <v>436</v>
      </c>
      <c r="L373" s="8" t="s">
        <v>365</v>
      </c>
      <c r="M373" s="9"/>
      <c r="N373" s="78"/>
    </row>
    <row r="374" spans="1:14" s="12" customFormat="1" ht="12.75">
      <c r="A374" s="70">
        <f t="shared" si="16"/>
        <v>72</v>
      </c>
      <c r="B374" s="16"/>
      <c r="C374" s="13" t="s">
        <v>368</v>
      </c>
      <c r="D374" s="104">
        <v>8</v>
      </c>
      <c r="E374" s="8"/>
      <c r="F374" s="8"/>
      <c r="G374" s="8"/>
      <c r="H374" s="104">
        <v>20</v>
      </c>
      <c r="I374" s="8"/>
      <c r="J374" s="8"/>
      <c r="K374" s="8" t="s">
        <v>436</v>
      </c>
      <c r="L374" s="8" t="s">
        <v>369</v>
      </c>
      <c r="M374" s="9"/>
      <c r="N374" s="78"/>
    </row>
    <row r="375" spans="1:14" s="12" customFormat="1" ht="12.75">
      <c r="A375" s="70">
        <f t="shared" si="16"/>
        <v>73</v>
      </c>
      <c r="B375" s="16" t="s">
        <v>706</v>
      </c>
      <c r="C375" s="13" t="s">
        <v>371</v>
      </c>
      <c r="D375" s="104">
        <v>8</v>
      </c>
      <c r="E375" s="8"/>
      <c r="F375" s="8"/>
      <c r="G375" s="8"/>
      <c r="H375" s="104">
        <v>20</v>
      </c>
      <c r="I375" s="8"/>
      <c r="J375" s="8"/>
      <c r="K375" s="8" t="s">
        <v>436</v>
      </c>
      <c r="L375" s="8" t="s">
        <v>946</v>
      </c>
      <c r="M375" s="156"/>
      <c r="N375" s="160" t="s">
        <v>721</v>
      </c>
    </row>
    <row r="376" spans="1:14" s="12" customFormat="1" ht="12.75">
      <c r="A376" s="70">
        <f t="shared" si="16"/>
        <v>74</v>
      </c>
      <c r="B376" s="16"/>
      <c r="C376" s="30" t="s">
        <v>392</v>
      </c>
      <c r="D376" s="104">
        <v>8</v>
      </c>
      <c r="E376" s="8"/>
      <c r="F376" s="8"/>
      <c r="G376" s="8"/>
      <c r="H376" s="104">
        <v>20</v>
      </c>
      <c r="I376" s="8"/>
      <c r="J376" s="8"/>
      <c r="K376" s="8" t="s">
        <v>436</v>
      </c>
      <c r="L376" s="36" t="s">
        <v>394</v>
      </c>
      <c r="M376" s="9" t="s">
        <v>393</v>
      </c>
      <c r="N376" s="78"/>
    </row>
    <row r="377" spans="1:14" s="12" customFormat="1" ht="13.5" thickBot="1">
      <c r="A377" s="83"/>
      <c r="B377" s="51"/>
      <c r="C377" s="60"/>
      <c r="D377" s="114">
        <f>SUM(D303:D376)</f>
        <v>592</v>
      </c>
      <c r="E377" s="56"/>
      <c r="F377" s="56"/>
      <c r="G377" s="56"/>
      <c r="H377" s="114">
        <f>SUM(H303:H376)</f>
        <v>1480</v>
      </c>
      <c r="I377" s="56"/>
      <c r="J377" s="56"/>
      <c r="K377" s="56"/>
      <c r="L377" s="56"/>
      <c r="M377" s="56"/>
      <c r="N377" s="87"/>
    </row>
    <row r="378" spans="1:14" s="147" customFormat="1" ht="12.75">
      <c r="A378" s="141"/>
      <c r="B378" s="142"/>
      <c r="C378" s="143"/>
      <c r="D378" s="144"/>
      <c r="E378" s="145"/>
      <c r="F378" s="145"/>
      <c r="G378" s="145"/>
      <c r="H378" s="144"/>
      <c r="I378" s="145"/>
      <c r="J378" s="145"/>
      <c r="K378" s="145"/>
      <c r="L378" s="145"/>
      <c r="M378" s="145"/>
      <c r="N378" s="146"/>
    </row>
    <row r="379" spans="1:14" s="147" customFormat="1" ht="12.75">
      <c r="A379" s="141"/>
      <c r="B379" s="142"/>
      <c r="C379" s="143"/>
      <c r="D379" s="144"/>
      <c r="E379" s="145"/>
      <c r="F379" s="145"/>
      <c r="G379" s="145"/>
      <c r="H379" s="144"/>
      <c r="I379" s="145"/>
      <c r="J379" s="145"/>
      <c r="K379" s="145"/>
      <c r="L379" s="145"/>
      <c r="M379" s="145"/>
      <c r="N379" s="146"/>
    </row>
    <row r="380" spans="1:14" s="147" customFormat="1" ht="12.75">
      <c r="A380" s="141"/>
      <c r="B380" s="142"/>
      <c r="C380" s="143"/>
      <c r="D380" s="144"/>
      <c r="E380" s="145"/>
      <c r="F380" s="145"/>
      <c r="G380" s="145"/>
      <c r="H380" s="144"/>
      <c r="I380" s="145"/>
      <c r="J380" s="145"/>
      <c r="K380" s="145"/>
      <c r="L380" s="145"/>
      <c r="M380" s="145"/>
      <c r="N380" s="146"/>
    </row>
    <row r="381" spans="1:14" s="147" customFormat="1" ht="13.5" thickBot="1">
      <c r="A381" s="141"/>
      <c r="B381" s="142"/>
      <c r="C381" s="143"/>
      <c r="D381" s="144"/>
      <c r="E381" s="145"/>
      <c r="F381" s="145"/>
      <c r="G381" s="145"/>
      <c r="H381" s="144"/>
      <c r="I381" s="145"/>
      <c r="J381" s="145"/>
      <c r="K381" s="145"/>
      <c r="L381" s="145"/>
      <c r="M381" s="145"/>
      <c r="N381" s="146"/>
    </row>
    <row r="382" spans="1:14" ht="18">
      <c r="A382" s="115"/>
      <c r="B382" s="116"/>
      <c r="C382" s="117" t="s">
        <v>1085</v>
      </c>
      <c r="D382" s="118"/>
      <c r="E382" s="119"/>
      <c r="F382" s="119"/>
      <c r="G382" s="119"/>
      <c r="H382" s="118"/>
      <c r="I382" s="119"/>
      <c r="J382" s="119"/>
      <c r="K382" s="119"/>
      <c r="L382" s="119"/>
      <c r="M382" s="171"/>
      <c r="N382" s="172"/>
    </row>
    <row r="383" spans="1:14" ht="69.75" customHeight="1">
      <c r="A383" s="120"/>
      <c r="B383" s="121"/>
      <c r="C383" s="122" t="s">
        <v>4</v>
      </c>
      <c r="D383" s="123" t="s">
        <v>698</v>
      </c>
      <c r="E383" s="124" t="s">
        <v>702</v>
      </c>
      <c r="F383" s="124" t="s">
        <v>699</v>
      </c>
      <c r="G383" s="124" t="s">
        <v>700</v>
      </c>
      <c r="H383" s="123" t="s">
        <v>1072</v>
      </c>
      <c r="I383" s="125" t="s">
        <v>1076</v>
      </c>
      <c r="J383" s="126" t="s">
        <v>1098</v>
      </c>
      <c r="K383" s="126"/>
      <c r="L383" s="126"/>
      <c r="M383" s="173"/>
      <c r="N383" s="174"/>
    </row>
    <row r="384" spans="1:14" ht="12.75" customHeight="1">
      <c r="A384" s="133">
        <v>3</v>
      </c>
      <c r="B384" s="133" t="s">
        <v>767</v>
      </c>
      <c r="C384" s="148" t="s">
        <v>1057</v>
      </c>
      <c r="D384" s="135">
        <v>36</v>
      </c>
      <c r="E384" s="135"/>
      <c r="F384" s="135"/>
      <c r="G384" s="135"/>
      <c r="H384" s="135">
        <v>101</v>
      </c>
      <c r="I384" s="135">
        <v>0</v>
      </c>
      <c r="J384" s="139">
        <f>H384/D384</f>
        <v>2.8055555555555554</v>
      </c>
      <c r="K384" s="134"/>
      <c r="L384" s="134"/>
      <c r="M384" s="175"/>
      <c r="N384" s="175"/>
    </row>
    <row r="385" spans="1:14" ht="12.75" customHeight="1">
      <c r="A385" s="133">
        <v>4</v>
      </c>
      <c r="B385" s="133" t="s">
        <v>745</v>
      </c>
      <c r="C385" s="148" t="s">
        <v>1071</v>
      </c>
      <c r="D385" s="135">
        <v>14</v>
      </c>
      <c r="E385" s="135"/>
      <c r="F385" s="135"/>
      <c r="G385" s="135"/>
      <c r="H385" s="135">
        <v>36</v>
      </c>
      <c r="I385" s="135">
        <v>1</v>
      </c>
      <c r="J385" s="139">
        <f aca="true" t="shared" si="17" ref="J385:J392">H385/D385</f>
        <v>2.5714285714285716</v>
      </c>
      <c r="K385" s="134"/>
      <c r="L385" s="134"/>
      <c r="M385" s="175"/>
      <c r="N385" s="175"/>
    </row>
    <row r="386" spans="1:14" ht="12.75" customHeight="1">
      <c r="A386" s="133">
        <v>1</v>
      </c>
      <c r="B386" s="133" t="s">
        <v>1088</v>
      </c>
      <c r="C386" s="148" t="s">
        <v>1086</v>
      </c>
      <c r="D386" s="135">
        <v>5</v>
      </c>
      <c r="E386" s="135"/>
      <c r="F386" s="135"/>
      <c r="G386" s="135"/>
      <c r="H386" s="135">
        <v>18</v>
      </c>
      <c r="I386" s="135">
        <v>0</v>
      </c>
      <c r="J386" s="139">
        <f t="shared" si="17"/>
        <v>3.6</v>
      </c>
      <c r="K386" s="134"/>
      <c r="L386" s="134"/>
      <c r="M386" s="175"/>
      <c r="N386" s="175"/>
    </row>
    <row r="387" spans="1:14" ht="12.75" customHeight="1">
      <c r="A387" s="133">
        <v>25</v>
      </c>
      <c r="B387" s="133" t="s">
        <v>703</v>
      </c>
      <c r="C387" s="148" t="s">
        <v>1056</v>
      </c>
      <c r="D387" s="135">
        <v>702</v>
      </c>
      <c r="E387" s="135"/>
      <c r="F387" s="135"/>
      <c r="G387" s="135"/>
      <c r="H387" s="135">
        <v>2448</v>
      </c>
      <c r="I387" s="135">
        <v>18</v>
      </c>
      <c r="J387" s="139">
        <f t="shared" si="17"/>
        <v>3.4871794871794872</v>
      </c>
      <c r="K387" s="134"/>
      <c r="L387" s="134"/>
      <c r="M387" s="175"/>
      <c r="N387" s="175"/>
    </row>
    <row r="388" spans="1:14" ht="12.75" customHeight="1">
      <c r="A388" s="133">
        <v>138</v>
      </c>
      <c r="B388" s="133" t="s">
        <v>706</v>
      </c>
      <c r="C388" s="148" t="s">
        <v>1058</v>
      </c>
      <c r="D388" s="135">
        <v>1741</v>
      </c>
      <c r="E388" s="135"/>
      <c r="F388" s="135"/>
      <c r="G388" s="135"/>
      <c r="H388" s="135">
        <v>5705</v>
      </c>
      <c r="I388" s="135">
        <v>43</v>
      </c>
      <c r="J388" s="139">
        <f t="shared" si="17"/>
        <v>3.276852383687536</v>
      </c>
      <c r="K388" s="134"/>
      <c r="L388" s="134"/>
      <c r="M388" s="175"/>
      <c r="N388" s="175"/>
    </row>
    <row r="389" spans="1:14" ht="12.75" customHeight="1">
      <c r="A389" s="133">
        <v>74</v>
      </c>
      <c r="B389" s="133" t="s">
        <v>711</v>
      </c>
      <c r="C389" s="148" t="s">
        <v>1059</v>
      </c>
      <c r="D389" s="135">
        <v>482</v>
      </c>
      <c r="E389" s="135"/>
      <c r="F389" s="135"/>
      <c r="G389" s="135"/>
      <c r="H389" s="135">
        <v>1444</v>
      </c>
      <c r="I389" s="135">
        <v>3</v>
      </c>
      <c r="J389" s="139">
        <f t="shared" si="17"/>
        <v>2.995850622406639</v>
      </c>
      <c r="K389" s="134"/>
      <c r="L389" s="134"/>
      <c r="M389" s="175"/>
      <c r="N389" s="175"/>
    </row>
    <row r="390" spans="1:14" ht="12.75" customHeight="1">
      <c r="A390" s="133">
        <v>1</v>
      </c>
      <c r="B390" s="133" t="s">
        <v>1096</v>
      </c>
      <c r="C390" s="148" t="s">
        <v>1073</v>
      </c>
      <c r="D390" s="135">
        <v>1</v>
      </c>
      <c r="E390" s="135"/>
      <c r="F390" s="135"/>
      <c r="G390" s="135"/>
      <c r="H390" s="135">
        <v>14</v>
      </c>
      <c r="I390" s="135">
        <v>0</v>
      </c>
      <c r="J390" s="139">
        <f t="shared" si="17"/>
        <v>14</v>
      </c>
      <c r="K390" s="134"/>
      <c r="L390" s="134"/>
      <c r="M390" s="175"/>
      <c r="N390" s="175"/>
    </row>
    <row r="391" spans="1:14" ht="12.75" customHeight="1">
      <c r="A391" s="136">
        <v>74</v>
      </c>
      <c r="B391" s="137"/>
      <c r="C391" s="149" t="s">
        <v>1097</v>
      </c>
      <c r="D391" s="138">
        <v>592</v>
      </c>
      <c r="E391" s="138"/>
      <c r="F391" s="138"/>
      <c r="G391" s="138"/>
      <c r="H391" s="138">
        <v>1480</v>
      </c>
      <c r="I391" s="138">
        <v>0</v>
      </c>
      <c r="J391" s="139">
        <f t="shared" si="17"/>
        <v>2.5</v>
      </c>
      <c r="K391" s="127"/>
      <c r="L391" s="127"/>
      <c r="M391" s="176"/>
      <c r="N391" s="177"/>
    </row>
    <row r="392" spans="1:14" s="99" customFormat="1" ht="13.5" thickBot="1">
      <c r="A392" s="128">
        <v>319</v>
      </c>
      <c r="B392" s="129"/>
      <c r="C392" s="130"/>
      <c r="D392" s="131">
        <f>SUM(D384:D391)</f>
        <v>3573</v>
      </c>
      <c r="E392" s="132"/>
      <c r="F392" s="132"/>
      <c r="G392" s="132"/>
      <c r="H392" s="131">
        <f>SUM(H384:H391)</f>
        <v>11246</v>
      </c>
      <c r="I392" s="131">
        <f>SUM(I384:I391)</f>
        <v>65</v>
      </c>
      <c r="J392" s="140">
        <f t="shared" si="17"/>
        <v>3.1474951021550517</v>
      </c>
      <c r="K392" s="132"/>
      <c r="L392" s="132"/>
      <c r="M392" s="178"/>
      <c r="N392" s="179"/>
    </row>
    <row r="393" spans="1:14" ht="12.75">
      <c r="A393" s="141"/>
      <c r="B393" s="142"/>
      <c r="C393" s="143"/>
      <c r="D393" s="144"/>
      <c r="E393" s="145"/>
      <c r="F393" s="145"/>
      <c r="G393" s="145"/>
      <c r="H393" s="144"/>
      <c r="I393" s="145"/>
      <c r="J393" s="145"/>
      <c r="K393" s="145"/>
      <c r="L393" s="145"/>
      <c r="M393" s="145"/>
      <c r="N393" s="150" t="s">
        <v>1099</v>
      </c>
    </row>
  </sheetData>
  <sheetProtection/>
  <mergeCells count="4">
    <mergeCell ref="C67:M67"/>
    <mergeCell ref="C6:M6"/>
    <mergeCell ref="C16:M16"/>
    <mergeCell ref="C35:M35"/>
  </mergeCells>
  <hyperlinks>
    <hyperlink ref="M77" r:id="rId1" display="mailto:acquamarina@paratyweb.com.br"/>
    <hyperlink ref="C178" r:id="rId2" display="http://www.paraty.tur.br/pousadaaguadomar/index.php"/>
    <hyperlink ref="C80" r:id="rId3" display="http://www.aguasdeparatii.com.br/"/>
    <hyperlink ref="M80" r:id="rId4" display="mailto:info@aguasdeparatii.com.br"/>
    <hyperlink ref="M271" r:id="rId5" display="mailto:masunuparaty@gmail.com"/>
    <hyperlink ref="C132" r:id="rId6" display="http://www.paraty.tur.br/pousadaaldeiaantiga/index.php"/>
    <hyperlink ref="C104" r:id="rId7" display="http://www.aldeiaparatii.com/"/>
    <hyperlink ref="C285" r:id="rId8" display="http://www.paraty.tur.br/pousadaaldo/index.php"/>
    <hyperlink ref="C60" r:id="rId9" display="http://www.paraty.tur.br/pousadaamancio/index.php"/>
    <hyperlink ref="C243" r:id="rId10" display="http://www.paraty.tur.br/pousadaararibe/index.php"/>
    <hyperlink ref="C119" r:id="rId11" display="http://www.paraty.tur.br/pousadaaroeira/index.php"/>
    <hyperlink ref="C155" r:id="rId12" display="http://www.paraty.tur.br/pousadaastrorei/index.php"/>
    <hyperlink ref="M155" r:id="rId13" display="mailto:pousadastrorei@terra.com.br"/>
    <hyperlink ref="C190" r:id="rId14" display="http://www.ateliermambucaba.com/"/>
    <hyperlink ref="M190" r:id="rId15" display="mailto:alexandrecaldenhof@yahoo.com.br"/>
    <hyperlink ref="M193" r:id="rId16" display="mailto:reservas@atobaparaty.com.br"/>
    <hyperlink ref="M272" r:id="rId17" display="mailto:pousadazul@gmail.com"/>
    <hyperlink ref="C58" r:id="rId18" display="http://www.paraty.tur.br/pousadabambubamboo/index.php"/>
    <hyperlink ref="M58" r:id="rId19" display="mailto:reservas@bambubamboo.com"/>
    <hyperlink ref="C53" r:id="rId20" display="http://www.paraty.tur.br/pousadabananeiras/index.php"/>
    <hyperlink ref="C141" r:id="rId21" display="http://www.paraty.tur.br/pousadabeijaflor/index.php"/>
    <hyperlink ref="M141" r:id="rId22" display="mailto:beija-flor@eco-paraty.com"/>
    <hyperlink ref="C217" r:id="rId23" display="http://www.paraty.tur.br/pousadabeiramar/index.php"/>
    <hyperlink ref="C184" r:id="rId24" display="http://www.paraty.tur.br/pousadabeirario/index.php"/>
    <hyperlink ref="L184" r:id="rId25" display="mailto:beirario@trindade.tur.br"/>
    <hyperlink ref="C61" r:id="rId26" display="http://www.paraty.tur.br/pousadabrancas/index.php"/>
    <hyperlink ref="L59" r:id="rId27" display="mailto:%0bpousadabrasil@paraty.com.br"/>
    <hyperlink ref="C204" r:id="rId28" display="http://www.paraty.tur.br/pousadabrisadomar/index.php"/>
    <hyperlink ref="C194" r:id="rId29" display="http://www.paraty.tur.br/pousadacabanas/index.php"/>
    <hyperlink ref="M85" r:id="rId30" display="mailto:contato@pousadacabore.com.br"/>
    <hyperlink ref="C312" r:id="rId31" display="http://www.paraty.tur.br/pousadacacauecia/index.php"/>
    <hyperlink ref="C99" r:id="rId32" display="http://www.paraty.tur.br/pousadacais/index.php"/>
    <hyperlink ref="M99" r:id="rId33" display="mailto:contato@pousadadocais.com.br"/>
    <hyperlink ref="C260" r:id="rId34" display="http://www.paraty.tur.br/pousadacajaiba/index.php"/>
    <hyperlink ref="C163" r:id="rId35" display="http://www.paraty.tur.br/pousadacambuca/index.php"/>
    <hyperlink ref="C187" r:id="rId36" display="http://www.paraty.tur.br/pousadacantodacachoeira/index.php"/>
    <hyperlink ref="C177" r:id="rId37" display="http://www.paraty.tur.br/pousadacantodalua/index.php"/>
    <hyperlink ref="C313" r:id="rId38" display="http://www.paraty.com.br/marymar"/>
    <hyperlink ref="C39" r:id="rId39" display="http://www.paraty.tur.br/hotelcanoas/index.php"/>
    <hyperlink ref="C188" r:id="rId40" display="http://www.paraty.com.br/cantodorio"/>
    <hyperlink ref="C253" r:id="rId41" display="http://www.paraty.tur.br/pousadacarminha/index.php"/>
    <hyperlink ref="C76" r:id="rId42" display="http://www.paraty.tur.br/pousadacasadacolonia/index.php"/>
    <hyperlink ref="C195" r:id="rId43" display="http://www.casadopoetaparaty.com.br/"/>
    <hyperlink ref="C144" r:id="rId44" display="http://www.casaturquesa.com.br/"/>
    <hyperlink ref="C20" r:id="rId45" display="http://www.casarioparaty.com.br/"/>
    <hyperlink ref="C117" r:id="rId46" display="http://www.paraty.tur.br/pousadadocepilho/index.php"/>
    <hyperlink ref="C137" r:id="rId47" display="http://www.paraty.tur.br/pousadaceuemar/index.php"/>
    <hyperlink ref="C254" r:id="rId48" display="http://www.paraty.tur.br/chalescalamar/index.php"/>
    <hyperlink ref="C274" r:id="rId49" display="http://www.paraty.com.br/corisco"/>
    <hyperlink ref="C129" r:id="rId50" display="http://www.chalerecantodapraia.com.br/"/>
    <hyperlink ref="C322" r:id="rId51" display="http://www.sereiadomar.com/"/>
    <hyperlink ref="C270" r:id="rId52" display="http://www.paraty.com.br/chale"/>
    <hyperlink ref="C241" r:id="rId53" display="http://www.paraty.com.br/cigarras"/>
    <hyperlink ref="C51" r:id="rId54" display="http://www.paraty.tur.br/hotelcoxixo/index.php"/>
    <hyperlink ref="C325" r:id="rId55" display="http://www.paraty.tur.br/pousadacristal/index.php"/>
    <hyperlink ref="C37" r:id="rId56" display="http://www.pousadadacondessa.com.br/"/>
    <hyperlink ref="C165" r:id="rId57" display="http://www.paraty.com.br/pousadadasmares/"/>
    <hyperlink ref="C75" r:id="rId58" display="http://www.pousadadaspedras.com/"/>
    <hyperlink ref="M165" r:id="rId59" display="pousadamarinadasmares@yahoo.com.br"/>
    <hyperlink ref="C277" r:id="rId60" display="http://www.pousadadaterraparaty.com/"/>
    <hyperlink ref="C327" r:id="rId61" display="http://www.paraty.tur.br/pousadadetetive/index.php"/>
    <hyperlink ref="M52" r:id="rId62" display="mailto:reservas@hoteldoforteparaty.com.br"/>
    <hyperlink ref="C328" r:id="rId63" display="http://www.paraty.tur.br/pousadadosdeuses/index.php"/>
    <hyperlink ref="C138" r:id="rId64" display="http://www.paraty.tur.br/pousadadoisirmaos/index.php"/>
    <hyperlink ref="L138" r:id="rId65" display="mailto:doisirmaos@trindade.tur.br"/>
    <hyperlink ref="C282" r:id="rId66" display="http://www.pousadadomangelo.com.br/"/>
    <hyperlink ref="M282" r:id="rId67" display="mailto:reservas@pousadadomangelo.com.br"/>
    <hyperlink ref="C10" r:id="rId68" display="http://www.donquixotehostel.com/"/>
    <hyperlink ref="C196" r:id="rId69" display="http://www.paraty.tur.br/pousadadonaivonete/index.php"/>
    <hyperlink ref="L281" r:id="rId70" display="mailto:pousadadomarcelo@reservaexpressa.com.br"/>
    <hyperlink ref="C352" r:id="rId71" display="http://www.pportal.com.br/"/>
    <hyperlink ref="L352" r:id="rId72" display="http://traveler.com.br/brasil/parati/pousada-do-portal/#ancora_contato#ancora_contato"/>
    <hyperlink ref="C43" r:id="rId73" display="http://www.pousadadoprincipe.com.br/inicial.htm"/>
    <hyperlink ref="L43" r:id="rId74" display="mailto:reservas@pousadadoprincipe.com.br"/>
    <hyperlink ref="C247" r:id="rId75" display="http://www.paraty.tur.br/pousadadosono/index.php"/>
    <hyperlink ref="L247" r:id="rId76" display="mailto:pousadadosono@paratyinfo.com.br "/>
    <hyperlink ref="L71" r:id="rId77" display="mailto:reservas@pousadaeclipse.com.br"/>
    <hyperlink ref="C180" r:id="rId78" display="http://www.paraty.tur.br/pousadaembuscadosol/index.php"/>
    <hyperlink ref="M330" r:id="rId79" display="mailto:jatoba@eco-party.com"/>
    <hyperlink ref="L238" r:id="rId80" display="mailto:jjb@paratyweb.com.br"/>
    <hyperlink ref="L252" r:id="rId81" display="http://traveler.com.br/brasil/parati/estalagem-colonial/#ancora_contato#ancora_contato"/>
    <hyperlink ref="C331" r:id="rId82" display="http://www.paraty.com.br/estalagemdapraia"/>
    <hyperlink ref="M331" r:id="rId83" display="mailto:estalagemdapraia@yahoo.com.br"/>
    <hyperlink ref="C142" r:id="rId84" display="http://www.paraty.com.br/paratii"/>
    <hyperlink ref="C86" r:id="rId85" display="http://www.pousadaestacaodosol.com/"/>
    <hyperlink ref="L86" r:id="rId86" display="mailto:reservas@pousadaestacaodosol.com"/>
    <hyperlink ref="C21" r:id="rId87" display="http://www.pousadalarissa.com.br/flats.htm"/>
    <hyperlink ref="C215" r:id="rId88" display="http://www.paraty.com.br/flordeparaty/index.asp"/>
    <hyperlink ref="L215" r:id="rId89" display="mailto:flordeparaty@yahoo.com.br"/>
    <hyperlink ref="C94" r:id="rId90" display="http://www.paraty.tur.br/pousadafortaleza/index.php"/>
    <hyperlink ref="M94" r:id="rId91" display="mailto:pousadafortaleza@eco-paraty.com"/>
    <hyperlink ref="C283" r:id="rId92" display="http://www.paraty.tur.br/pousadagabimar/index.php"/>
    <hyperlink ref="C108" r:id="rId93" display="http://www.paraty.tur.br/pousadagabriela/index.php"/>
    <hyperlink ref="L108" r:id="rId94" display="mailto:gabriela@eco-paraty.com"/>
    <hyperlink ref="C146" r:id="rId95" display="http://www.pousadaguarana.com.br/"/>
    <hyperlink ref="C219" r:id="rId96" display="http://www.paraty.tur.br/pousadagarni/index.php"/>
    <hyperlink ref="C334" r:id="rId97" display="http://www.paraty.com.br/gilsuites"/>
    <hyperlink ref="M334" r:id="rId98" display="mailto:pousadagilsuites@hotmail.com"/>
    <hyperlink ref="C9" r:id="rId99" display="http://www.historiccentrehostel.com/index-2.htm"/>
    <hyperlink ref="C54" r:id="rId100" display="http://www.ilhadobreu.com.br/"/>
    <hyperlink ref="M337" r:id="rId101" display="isolamore@eco-paraty.com"/>
    <hyperlink ref="C89" r:id="rId102" display="http://www.paraty.tur.br/pousadaimperador/index.php"/>
    <hyperlink ref="M89" r:id="rId103" display="mailto:paraty@pousadadoimperador.com.br"/>
    <hyperlink ref="C139" r:id="rId104" display="http://www.paraty.tur.br/pousadainternacional/index.php"/>
    <hyperlink ref="C150" r:id="rId105" display="http://www.paraty.tur.br/pousadaipe/index.php"/>
    <hyperlink ref="C121" r:id="rId106" display="http://www.paraty.com.br/lacigale"/>
    <hyperlink ref="L121" r:id="rId107" display="mailto:lacigale@uol.com.br"/>
    <hyperlink ref="C158" r:id="rId108" display="http://www.paraty.tur.br/pousadalagamar/index.php"/>
    <hyperlink ref="L158" r:id="rId109" display="mailto:pousadalagamar@gmail.com"/>
    <hyperlink ref="C100" r:id="rId110" display="http://www.lagunablue.com.br/"/>
    <hyperlink ref="L100" r:id="rId111" display="mailto:lagunablue@lagunablue.com.br"/>
    <hyperlink ref="C151" r:id="rId112" display="http://www.paraty.tur.br/pousadalaricas/index.php"/>
    <hyperlink ref="C112" r:id="rId113" display="http://www.pousadalarissa.com.br/"/>
    <hyperlink ref="M112" r:id="rId114" display="mailto:pousada@pousadalarissa.com.br"/>
    <hyperlink ref="M102" r:id="rId115" display="mailto:atendimento@reservaexpressa.com.br"/>
    <hyperlink ref="C175" r:id="rId116" display="http://www.legitedindaiatiba.com.br/"/>
    <hyperlink ref="M175" r:id="rId117" display="mailto:contato@legitedindaiatiba.com.br"/>
    <hyperlink ref="C147" r:id="rId118" display="http://www.paraty.tur.br/pousadadolula/index.php"/>
    <hyperlink ref="C125" r:id="rId119" display="http://www.paraty.tur.br/pousadaluardoprata/index.php"/>
    <hyperlink ref="L125" r:id="rId120" display="mailto:luardoprata@hotmail.com"/>
    <hyperlink ref="C201" r:id="rId121" display="http://www.paraty.com.br/luzdosol"/>
    <hyperlink ref="C340" r:id="rId122" display="http://www.paraty.tur.br/pousadamagiadomar/index.php"/>
    <hyperlink ref="C176" r:id="rId123" display="http://www.pousadamagiaverde.com.br/"/>
    <hyperlink ref="C90" r:id="rId124" display="http://www.paraty.tur.br/pousadamagnus/index.php"/>
    <hyperlink ref="M90" r:id="rId125" display="mailto:contato@pousadavillaggio.com.br"/>
    <hyperlink ref="L341" r:id="rId126" display="mailto:contato@mamangua.com.br"/>
    <hyperlink ref="C218" r:id="rId127" display="http://www.manacaparaty.com/"/>
    <hyperlink ref="M218" r:id="rId128" display="contatos@manacaparaty.com"/>
    <hyperlink ref="C342" r:id="rId129" display="http://www.paraty.tur.br/pousadamarazul/index.php"/>
    <hyperlink ref="C181" r:id="rId130" display="http://www.paraty.tur.br/pousadamaremansa/index.php"/>
    <hyperlink ref="C82" r:id="rId131" display="http://www.paraty.com.br/marendaz/index.asp"/>
    <hyperlink ref="C232" r:id="rId132" display="http://www.paraty.com.br/pousadamarcel"/>
    <hyperlink ref="M232" r:id="rId133" display="mailto:pousadamarcel2@yahoo.com.br"/>
    <hyperlink ref="C225" r:id="rId134" display="http://www.paraty.tur.br/pousadamarimba/index.php"/>
    <hyperlink ref="C55" r:id="rId135" display="http://www.paraty.tur.br/pousadadamarquesa/index.php"/>
    <hyperlink ref="C166" r:id="rId136" display="http://www.paraty.tur.br/pousadadomarquinhos/index.php"/>
    <hyperlink ref="M166" r:id="rId137" display="mailto:pousadadomarquinhos@ig.com.br?subject=Enviado%20através%20do%20GHEB.net"/>
    <hyperlink ref="C240" r:id="rId138" display="http://www.paraty.tur.br/pousadamatriz/index.php"/>
    <hyperlink ref="C344" r:id="rId139" display="http://www.paraty.com.br/pousadamel"/>
    <hyperlink ref="C345" r:id="rId140" display="http://www.paraty.tur.br/pousadamilenium/index.php"/>
    <hyperlink ref="C148" r:id="rId141" display="http://www.missanga.com.br/"/>
    <hyperlink ref="C275" r:id="rId142" display="http://www.paraty.tur.br/pousadamoura/index.php"/>
    <hyperlink ref="C127" r:id="rId143" display="http://www.pousadamorrodoforte.com.br/"/>
    <hyperlink ref="C203" r:id="rId144" display="http://www.paraty.tur.br/pousadanascerdosol/index.php"/>
    <hyperlink ref="L95" r:id="rId145" display="mailto:pousadadosnavegantes@globo.com"/>
    <hyperlink ref="C92" r:id="rId146" display="http://www.nausdeparaty.com.br/"/>
    <hyperlink ref="C244" r:id="rId147" display="http://www.paraty.tur.br/pousadaneanderthal/index.php"/>
    <hyperlink ref="L347" r:id="rId148" display="mailto:ocantodasereias@uol.com.br"/>
    <hyperlink ref="C46" r:id="rId149" display="http://www.paraty.tur.br/pousadadoouro/index.php"/>
    <hyperlink ref="L46" r:id="rId150" display="mailto:reservas@pousadaouro.com.br"/>
    <hyperlink ref="L79" r:id="rId151" display="mailto:ppaisagem@paratyweb.com.br"/>
    <hyperlink ref="C185" r:id="rId152" display="http://www.paraty.tur.br/pousadapatrimonio/index.php"/>
    <hyperlink ref="C348" r:id="rId153" display="http://www.paraty.tur.br/pousadapauapique/index.php"/>
    <hyperlink ref="L348" r:id="rId154" display="mailto:%0bpauapique@ligbr.com.br"/>
    <hyperlink ref="M348" r:id="rId155" display="mailto:%0bpauapique@ligbr.com.br"/>
    <hyperlink ref="L349" r:id="rId156" display="mailto:pousadapedravista@hotmail.com"/>
    <hyperlink ref="C286" r:id="rId157" display="http://www.paraty.tur.br/pousadapedradagua/index.php"/>
    <hyperlink ref="C350" r:id="rId158" display="http://www.paraty.tur.br/pousadapedrinha/index.php"/>
    <hyperlink ref="C109" r:id="rId159" display="http://www.paraty.tur.br/pousadapele/index.php"/>
    <hyperlink ref="C351" r:id="rId160" display="http://www.paraty.tur.br/pousadapontadetrindade/index.php"/>
    <hyperlink ref="C81" r:id="rId161" display="http://www.paraty.tur.br/pousadaportaldeparaty/index.php"/>
    <hyperlink ref="C359" r:id="rId162" display="http://www.paraty.com.br/pousadapraiaserena"/>
    <hyperlink ref="L359" r:id="rId163" display="mailto:praiaserena@hotmail.com"/>
    <hyperlink ref="C69" r:id="rId164" display="http://www.portotel.com.br/"/>
    <hyperlink ref="C355" r:id="rId165" display="http://www.paraty.com.br/pousodonaneide"/>
    <hyperlink ref="C276" r:id="rId166" display="http://www.paraty.com.br/pousosabia"/>
    <hyperlink ref="L255" r:id="rId167" display="camdouro@oi.com.br"/>
    <hyperlink ref="M98" r:id="rId168" display="mailto:reservas@pousadaprovence.com.br"/>
    <hyperlink ref="C183" r:id="rId169" display="http://www.paraty.com.br/quebracanoa/index.asp"/>
    <hyperlink ref="M183" r:id="rId170" display="mailto:quebracanoa@gmail.com"/>
    <hyperlink ref="C186" r:id="rId171" display="http://www.quatroestacoespousada.com/"/>
    <hyperlink ref="M186" r:id="rId172" display="mailto:luiz.carneiro2006@ig.com.br"/>
    <hyperlink ref="M360" r:id="rId173" display="mailto:info@paratyturismo.com.br"/>
    <hyperlink ref="L169" r:id="rId174" display="mailto:recantodasaquasparati@yahoo.com.br"/>
    <hyperlink ref="C249" r:id="rId175" display="http://www.paraty.tur.br/pousadarecantodosaugustus/index.php"/>
    <hyperlink ref="C295" r:id="rId176" display="http://www.recantogn.com/"/>
    <hyperlink ref="M295" r:id="rId177" display="mailto:kuladevi@gmail.com"/>
    <hyperlink ref="C246" r:id="rId178" display="http://www.paraty.tur.br/pousadarecantodasandorinhas/index.php"/>
    <hyperlink ref="L246" r:id="rId179" display="mailto:andorinhasparaty@terra.com.br"/>
    <hyperlink ref="C279" r:id="rId180" display="http://www.paraty.com.br/recantodoartista"/>
    <hyperlink ref="C229" r:id="rId181" display="http://www.paraty.com.br/pousadadabaronesa"/>
    <hyperlink ref="C173" r:id="rId182" display="http://www.recantodaladeira.com.br/"/>
    <hyperlink ref="L173" r:id="rId183" display="restcaminhodoouro@hotmail.com"/>
    <hyperlink ref="C362" r:id="rId184" display="http://www.paraty.tur.br/pousadarecantodospassaros/index.php"/>
    <hyperlink ref="C170" r:id="rId185" display="http://repousodoguerreiro.portalresende.com.br/index.php"/>
    <hyperlink ref="L170" r:id="rId186" display="mailto:repousodoguerreiro@portalresende.com.br"/>
    <hyperlink ref="C202" r:id="rId187" display="http://www.paraty.tur.br/pousadariacho/index.php"/>
    <hyperlink ref="L202" r:id="rId188" display="mailto:pousadadoriacho@paratyweb.com.br"/>
    <hyperlink ref="C115" r:id="rId189" display="http://www.rumodosventos.com.br/"/>
    <hyperlink ref="C45" r:id="rId190" display="http://www.paraty.tur.br/pousadadosandi/index.php"/>
    <hyperlink ref="M45" r:id="rId191" display="mailto:reservas@pousadadosandi.com.br"/>
    <hyperlink ref="C41" r:id="rId192" display="http://www.santaclarahotel.com.br/"/>
    <hyperlink ref="C134" r:id="rId193" display="http://www.paraty.com.br/santarita"/>
    <hyperlink ref="C118" r:id="rId194" display="http://www.paraty.tur.br/pousadasaogoncalo/index.php"/>
    <hyperlink ref="M367" r:id="rId195" display="mailto:pousadasayty@uol.com.br"/>
    <hyperlink ref="C91" r:id="rId196" display="http://www.paraty.tur.br/pousadaserradabocaina/index.php"/>
    <hyperlink ref="L160" r:id="rId197" display="pjob2@hotmail.com"/>
    <hyperlink ref="M368" r:id="rId198" display="sevenresidence@paratyweb.com.br"/>
    <hyperlink ref="M93" r:id="rId199" display="mailto:contato@silotel.com.br"/>
    <hyperlink ref="L205" r:id="rId200" display="mailto:roseparaty@hotmail.com"/>
    <hyperlink ref="L103" r:id="rId201" display="mailto:maeda.paraty@ig.com.br"/>
    <hyperlink ref="C370" r:id="rId202" display="http://www.paraty.com.br/solardalcina"/>
    <hyperlink ref="M370" r:id="rId203" display="mailto:solardalcina@hotmail.com"/>
    <hyperlink ref="C122" r:id="rId204" display="http://www.paraty.tur.br/pousadasolardoalgarve/index.php"/>
    <hyperlink ref="C189" r:id="rId205" display="http://www.paraty.tur.br/pousadasolardantas/index.php"/>
    <hyperlink ref="M189" r:id="rId206" display="mailto:solardantas@hotmail.com"/>
    <hyperlink ref="C257" r:id="rId207" display="http://www.paraty.tur.br/pousadasolardapraia/index.php"/>
    <hyperlink ref="C123" r:id="rId208" display="http://www.paraty.com.br/geranio"/>
    <hyperlink ref="C198" r:id="rId209" display="http://www.soleluapousada.com.br/"/>
    <hyperlink ref="L110" r:id="rId210" display="mailto:solsticio@solsticiodeverao.com.br"/>
    <hyperlink ref="C124" r:id="rId211" display="http://www.paraty.com.br/sonhomeu"/>
    <hyperlink ref="C161" r:id="rId212" display="http://www.paraty.tur.br/pousadaterrasaltas/index.php"/>
    <hyperlink ref="C266" r:id="rId213" display="http://www.paraty.tur.br/pousadaterradeparaty/index.php"/>
    <hyperlink ref="C191" r:id="rId214" display="http://www.paraty.com.br/toatoa"/>
    <hyperlink ref="C374" r:id="rId215" display="http://www.paraty.tur.br/pousadatocadorobalo/index.php"/>
    <hyperlink ref="C264" r:id="rId216" display="http://www.paraty.tur.br/pousadatravessia/index.php"/>
    <hyperlink ref="C84" r:id="rId217" display="http://www.paratytropical.com.br/"/>
    <hyperlink ref="C192" r:id="rId218" display="http://www.pousadatucano.com/"/>
    <hyperlink ref="C78" r:id="rId219" display="http://www.paraty.tur.br/pousadavalhacouto/index.php"/>
    <hyperlink ref="M78" r:id="rId220" display="mailto:reservas@pousadavalhacouto.com.br"/>
    <hyperlink ref="C48" r:id="rId221" display="http://www.paraty.tur.br/pousadavarandas/index.php"/>
    <hyperlink ref="C47" r:id="rId222" display="http://www.paraty.tur.br/velejadorhotel/index.php"/>
    <hyperlink ref="C214" r:id="rId223" display="http://www.paraty.com.br/verdemar"/>
    <hyperlink ref="C149" r:id="rId224" display="http://www.paraty.com.br/pousadavieira"/>
    <hyperlink ref="C73" r:id="rId225" display="http://www.pousadavillaharmonia.com.br/"/>
    <hyperlink ref="C250" r:id="rId226" display="http://www.paraty.tur.br/pousadavilavolta/index.php"/>
    <hyperlink ref="C227" r:id="rId227" display="http://www.paraty.tur.br/pousadaviladamata/index.php"/>
    <hyperlink ref="M227" r:id="rId228" display="mailto:reservas@pousadaviladamata.com.br"/>
    <hyperlink ref="C74" r:id="rId229" display="http://www.villarey.com.br/"/>
    <hyperlink ref="M74" r:id="rId230" display="mailto:pousada@pousadavilladelrey.com.br"/>
    <hyperlink ref="C38" r:id="rId231" display="http://www.villadelsol.com.br/"/>
    <hyperlink ref="C131" r:id="rId232" display="http://www.paraty.tur.br/pousadaviladoporto/index.php"/>
    <hyperlink ref="C101" r:id="rId233" display="http://www.pousadavillaggio.com.br/"/>
    <hyperlink ref="C40" r:id="rId234" display="http://www.villas-de-paraty.com.br/"/>
    <hyperlink ref="L376" r:id="rId235" display="mailto:villasdiamorims@reservaexpressa.com.br"/>
    <hyperlink ref="C248" r:id="rId236" display="http://www.paraty.com.br/pousadavitoria"/>
    <hyperlink ref="C287" r:id="rId237" display="http://www.vivendaparaty.com/"/>
    <hyperlink ref="C223" r:id="rId238" display="http://www.pousadavistamar.com.br/"/>
    <hyperlink ref="M223" r:id="rId239" display="mailto:reservas@pousadavistamar.com.br"/>
    <hyperlink ref="C128" r:id="rId240" display="http://www.paraty.tur.br/pousadawaldir/index.php"/>
    <hyperlink ref="M226" r:id="rId241" display="reservas@pousadaantigona.com"/>
    <hyperlink ref="M44" r:id="rId242" display="mailto:reservas@aquieparati.com.br"/>
    <hyperlink ref="M101" r:id="rId243" display="contato@pousadavillaggio.com.br"/>
    <hyperlink ref="M252" r:id="rId244" display="estalagemcolonial@yahoo.com.br"/>
    <hyperlink ref="M217" r:id="rId245" display="reservas@beiramarpousada.com.br"/>
    <hyperlink ref="M184" r:id="rId246" display="beirario@trindade.tur.br"/>
    <hyperlink ref="M309" r:id="rId247" display="brisamarinha@oi.com.br"/>
    <hyperlink ref="M152" r:id="rId248" display="info@brazish.com.br"/>
    <hyperlink ref="M59" r:id="rId249" display="pousadabrasil@paraty.com.br"/>
    <hyperlink ref="M220" r:id="rId250" display="brisadaserra@hotmail.com"/>
    <hyperlink ref="M116" r:id="rId251" display="reservas@pousadabromelias.com.br"/>
    <hyperlink ref="M18" r:id="rId252" display="hotelbrunello@paratyweb.com.br"/>
    <hyperlink ref="M163" r:id="rId253" display="pousadacambuca@trindade.tur.br "/>
    <hyperlink ref="M200" r:id="rId254" display="info@pousadacaminhodoouro.com.br"/>
    <hyperlink ref="M313" r:id="rId255" display="posadamarymar@hotmail.com"/>
    <hyperlink ref="M72" r:id="rId256" display="canoeiroreservas@hotmail.com"/>
    <hyperlink ref="M188" r:id="rId257" display="cantodorio@glob.com"/>
    <hyperlink ref="M97" r:id="rId258" display="pousadacapitao@hotmail.com"/>
    <hyperlink ref="M315" r:id="rId259" display="casabrasil@trindade.tur.br"/>
    <hyperlink ref="M195" r:id="rId260" display="casadopoeta@casadopoetaparaty.com.br"/>
    <hyperlink ref="M144" r:id="rId261" display="ctparaty@casaturquesa.com.br"/>
    <hyperlink ref="M20" r:id="rId262" display="contato@casarioparaty.com.br"/>
    <hyperlink ref="M143" r:id="rId263" display="reservas@centroesportivoladolcevita.com"/>
    <hyperlink ref="M106" r:id="rId264" display="pousadaacacias@uol.com.br"/>
    <hyperlink ref="M129" r:id="rId265" display="recantodapraia@uol.com.br"/>
    <hyperlink ref="M270" r:id="rId266" display="chalesuisso@yahoo.com.br"/>
    <hyperlink ref="M133" r:id="rId267" display="contatos@pousadacicerone.com.br"/>
    <hyperlink ref="M235" r:id="rId268" display="pousadacocoverde@hotmail.com"/>
    <hyperlink ref="M120" r:id="rId269" display="reservas@conchasdeparaty.com.br"/>
    <hyperlink ref="M216" r:id="rId270" display="taquinha@backpacker.com.br"/>
    <hyperlink ref="M328" r:id="rId271" display="pdeuses@uol.com.br"/>
    <hyperlink ref="M281" r:id="rId272" display="pousadadomarcelo@reservaexpressa.com.br"/>
    <hyperlink ref="M125" r:id="rId273" display="luardoprata@hotmail.com"/>
    <hyperlink ref="M161" r:id="rId274" display="terrasaltasdeparaty@yahoo.com.br"/>
    <hyperlink ref="M192" r:id="rId275" display="pousadatucano@gmail.com"/>
    <hyperlink ref="M38" r:id="rId276" display="reservas@villadelsol.com.br"/>
    <hyperlink ref="L365" r:id="rId277" display="reservas@pousadadoprincipe.com.br"/>
    <hyperlink ref="L402" r:id="rId278" display="saboresparatii@hotmail.com"/>
    <hyperlink ref="L287" r:id="rId279" display="portodapinga@hotmail.com"/>
    <hyperlink ref="M287" r:id="rId280" display="www.paraty.com/portodapinga/"/>
    <hyperlink ref="L214" r:id="rId281" display="graodaterra_restparaty@hotmail.com"/>
    <hyperlink ref="L73" r:id="rId282" display="reservas@ilhadobreu.com.br"/>
    <hyperlink ref="L263" r:id="rId283" display="restaurantecasadofogo@yahoo.com.br"/>
    <hyperlink ref="M263" r:id="rId284" display="www.casadofogo.com"/>
    <hyperlink ref="L488" r:id="rId285" display="nossobarparaty@hotmail.com"/>
    <hyperlink ref="L391" r:id="rId286" display="portoentreposto@eco-paraty.com"/>
    <hyperlink ref="L398" r:id="rId287" display="kontiki@eco-paraty.com"/>
    <hyperlink ref="M398" r:id="rId288" display="www.eco-paraty.com/kontiki"/>
    <hyperlink ref="M264" r:id="rId289" display="www.engenhodouro.com.br"/>
    <hyperlink ref="M491" r:id="rId290" display="www.engenhodouro.com.br"/>
    <hyperlink ref="L461" r:id="rId291" display="alampt@hotmail.com"/>
    <hyperlink ref="L460" r:id="rId292" display="torredepizzaparaty@hotmail.com"/>
    <hyperlink ref="L515" r:id="rId293" display="cafepingado@globo.com"/>
    <hyperlink ref="L516" r:id="rId294" display="verenast@yahoo.com"/>
    <hyperlink ref="L492" r:id="rId295" display="julianabbb@terra.com.br"/>
    <hyperlink ref="L48" r:id="rId296" display="fransrestaurante@yahoo.com.br"/>
    <hyperlink ref="L189" r:id="rId297" display="david8gina@yahoo.com.br"/>
    <hyperlink ref="L517" r:id="rId298" display="livraria@paratyweb.com.br"/>
    <hyperlink ref="L206" r:id="rId299" display="mauricioloureiro@hotmail.com"/>
    <hyperlink ref="L542" r:id="rId300" display="mourinhar@zipmail.com.br"/>
    <hyperlink ref="L447" r:id="rId301" display="leduartte@hotmail.com"/>
    <hyperlink ref="L448" r:id="rId302" display="pizzariadojonas@info.com.br"/>
    <hyperlink ref="L456" r:id="rId303" display="palomarameck@yahoo.com.br"/>
    <hyperlink ref="L458" r:id="rId304" display="haostelparaty@hotmail.com"/>
    <hyperlink ref="L474" r:id="rId305" display="birutabar@yahoo.com.br"/>
    <hyperlink ref="L477" r:id="rId306" display="palmeiramoana@hotmail.com"/>
    <hyperlink ref="L265" r:id="rId307" display="info@bananadaterra.com"/>
    <hyperlink ref="L41" r:id="rId308" display="chebarparaty@gmail.com"/>
    <hyperlink ref="L377" r:id="rId309" display="paraty33@paraty33.com.br"/>
    <hyperlink ref="L392" r:id="rId310" display="danitty@hotmail.com"/>
    <hyperlink ref="L161" r:id="rId311" display="cirleycoupe@hotmail.com"/>
    <hyperlink ref="L400" r:id="rId312" display="sabordomar@paratyinfo.com.br"/>
    <hyperlink ref="L399" r:id="rId313" display="sabordaterra@paratyinfo.com.br"/>
    <hyperlink ref="L273" r:id="rId314" display="reservas@villasdeparaty.com.br"/>
    <hyperlink ref="L248" r:id="rId315" display="contato@legiteindaiatiba.com.br"/>
    <hyperlink ref="L406" r:id="rId316" display="magnoalbino@hotmail.com"/>
    <hyperlink ref="L428" r:id="rId317" display="contato@villaverdeparaty.com.br"/>
    <hyperlink ref="M428" r:id="rId318" display="www.villaverdepararty.com.br"/>
    <hyperlink ref="L431" r:id="rId319" display="info@pousadacaminhodoouro.com.br"/>
    <hyperlink ref="L186" r:id="rId320" display="plinionogueira@hotmail.com"/>
    <hyperlink ref="L363" r:id="rId321" display="patotrinda@msn.com"/>
    <hyperlink ref="L45" r:id="rId322" display="chafariz@paratyweb.com.br"/>
    <hyperlink ref="L256" r:id="rId323" display="sergiovalente@.com.br"/>
    <hyperlink ref="L372" r:id="rId324" display="restaurantedoditinho@hotmail.com"/>
    <hyperlink ref="L191" r:id="rId325" display="restondina@hotmail.com"/>
    <hyperlink ref="L412" r:id="rId326" display="dionesoldaterra@hotmail.com"/>
    <hyperlink ref="L47" r:id="rId327" display="galeriadoengenho@visiteparaty.com"/>
    <hyperlink ref="L543" r:id="rId328" display="regado@trindade.tur.br"/>
    <hyperlink ref="L495" r:id="rId329" display="armandoparaty@hotmail.com"/>
    <hyperlink ref="L380" r:id="rId330" display="leslyecristini@hotmail.com"/>
    <hyperlink ref="M269" r:id="rId331" display="pousadailhadoaraujo@hotmail.com"/>
    <hyperlink ref="L199" r:id="rId332" display="schueng@bol.com.br"/>
    <hyperlink ref="L450" r:id="rId333" display="paniquanicolas@hotmail.com"/>
    <hyperlink ref="L499" r:id="rId334" display="info@braziltours.com.br"/>
    <hyperlink ref="L355" r:id="rId335" display="leticiabertino@hotmail.com"/>
    <hyperlink ref="L500" r:id="rId336" display="ya@paratyadventures.com"/>
    <hyperlink ref="M205" r:id="rId337" display="www.trindadeparaty.com.br"/>
    <hyperlink ref="L426" r:id="rId338" display="credireal@uol.com.br"/>
    <hyperlink ref="L538" r:id="rId339" display="guto_paraty@hotmail.com"/>
    <hyperlink ref="L249" r:id="rId340" display="cafedocanal@hotmail.com"/>
    <hyperlink ref="L295" r:id="rId341" display="contato@cafeparaty.com.br"/>
    <hyperlink ref="M124" r:id="rId342" display="www.pousadacondessa.com.br"/>
    <hyperlink ref="L479" r:id="rId343" display="helenakhouri@hotmail.com"/>
    <hyperlink ref="M501" r:id="rId344" display="www.destinobrazil.com.br/ilha"/>
    <hyperlink ref="M548" r:id="rId345" display="www.paratysportaventura.com"/>
    <hyperlink ref="M523" r:id="rId346" display="www.alearce.com.br"/>
    <hyperlink ref="L430" r:id="rId347" display="pousadamarymar@hotmail.com"/>
    <hyperlink ref="L503" r:id="rId348" display="eduaventuras@hotmail.com"/>
    <hyperlink ref="L504" r:id="rId349" display="lumas@iq.com.br"/>
    <hyperlink ref="L394" r:id="rId350" display="refugio@hotmail.com"/>
    <hyperlink ref="L405" r:id="rId351" display="renatozfux@gmail.com"/>
    <hyperlink ref="M255" r:id="rId352" display="www.paraty.com.br"/>
    <hyperlink ref="L278" r:id="rId353" display="info@quilombocampinho.org"/>
    <hyperlink ref="M278" r:id="rId354" display="www.quilombocampinho.org"/>
    <hyperlink ref="L229" r:id="rId355" display="cais@caisdatrindade.com"/>
    <hyperlink ref="M229" r:id="rId356" display="www.caisdatrindade.com"/>
    <hyperlink ref="L545" r:id="rId357" display="storelim@paratyinfo.com.br"/>
    <hyperlink ref="L533" r:id="rId358" display="sementeparaty@hotmail.com"/>
    <hyperlink ref="M426" r:id="rId359" display="www.vagalumetrindade.com.br"/>
    <hyperlink ref="L410" r:id="rId360" display="roseparaty@hotmai.com"/>
    <hyperlink ref="M103" r:id="rId361" display="www.chefbrazil.com"/>
    <hyperlink ref="N106" r:id="rId362" display="www.paraty.com/clientes/acacias"/>
    <hyperlink ref="N57" r:id="rId363" display="www.aconchegohotel.com.br"/>
    <hyperlink ref="N77" r:id="rId364" display="www.paraty.com.br/acquamarina"/>
    <hyperlink ref="N224" r:id="rId365" display="www.pousadaacquarela.com.br"/>
    <hyperlink ref="M237" r:id="rId366" display="anapaula.aguaviva@uol.com.br"/>
    <hyperlink ref="N237" r:id="rId367" display="www.paraty.com.br/aguaviva"/>
    <hyperlink ref="N80" r:id="rId368" display="www.aguasdeparatii.com.br"/>
    <hyperlink ref="M104" r:id="rId369" display="aldeiaparatii@hotmail.com"/>
    <hyperlink ref="N104" r:id="rId370" display="www.paraty.com.br/aldeiaparatii"/>
    <hyperlink ref="N162" r:id="rId371" display="www.paratytrindade.com.br"/>
    <hyperlink ref="N243" r:id="rId372" display="www.paratytrindade.com.br"/>
    <hyperlink ref="N119" r:id="rId373" display="www.paraty.com.br/aroeira"/>
    <hyperlink ref="N231" r:id="rId374" display="www.paraty.tur.br/artecolonial"/>
    <hyperlink ref="N233" r:id="rId375" display="www.urquijo.com.br"/>
    <hyperlink ref="N193" r:id="rId376" display="www.atobaparaty.com.br"/>
    <hyperlink ref="N53" r:id="rId377" display="www.paraty.com/turismo/pousadabananeiras"/>
    <hyperlink ref="N58" r:id="rId378" display="www.bambubamboo.com"/>
    <hyperlink ref="N141" r:id="rId379" display="www.paratytrindade.com.br"/>
    <hyperlink ref="N56" r:id="rId380" display="www.paratytrindade.com.br"/>
    <hyperlink ref="N59" r:id="rId381" display="www.paraty.com.br/brasil"/>
    <hyperlink ref="N220" r:id="rId382" display="www.paraty.com.br/brisadaserra"/>
    <hyperlink ref="N228" r:id="rId383" display="www.pousadabrisamar.tur.br"/>
    <hyperlink ref="M234" r:id="rId384" display="pousadabritannia@globo.com"/>
    <hyperlink ref="N234" r:id="rId385" display="www.paraty.com.br/britannia"/>
    <hyperlink ref="N116" r:id="rId386" display="www.pousadabromelias.com.br"/>
    <hyperlink ref="M194" r:id="rId387" display="jesus@cabanastrindade.com.br"/>
    <hyperlink ref="N85" r:id="rId388" display="www.pousadacabore.com.br"/>
    <hyperlink ref="N99" r:id="rId389" display="www.pousadadocais.com.br"/>
    <hyperlink ref="N163" r:id="rId390" display="www.paratytrindade.com.br"/>
    <hyperlink ref="N200" r:id="rId391" display="www.pousadacaminhodoouro.com.br"/>
    <hyperlink ref="N39" r:id="rId392" display="www.redehoteis.com.br"/>
    <hyperlink ref="N72" r:id="rId393" display="www.pousadacanoeiro.com.br"/>
    <hyperlink ref="N187" r:id="rId394" display="www.paratytrindade.com.br"/>
    <hyperlink ref="N97" r:id="rId395" display="www.paraty.com.br/capitao"/>
    <hyperlink ref="N222" r:id="rId396" display="www.paraty.com.br/pousadadocareca"/>
    <hyperlink ref="M76" r:id="rId397" display="casadacolonia@reservaexpressa.com.br"/>
    <hyperlink ref="N76" r:id="rId398" display="www.reservaexpressa.com.br/paraty/casadacolonia"/>
    <hyperlink ref="N164" r:id="rId399" display="www.paratytrindade.com.br"/>
    <hyperlink ref="N195" r:id="rId400" display="www.casadopoeta.com.br"/>
    <hyperlink ref="M8" r:id="rId401" display="casadorio@paratyhostel.com"/>
    <hyperlink ref="N8" r:id="rId402" display="www.paratyhostel.com"/>
    <hyperlink ref="N117" r:id="rId403" display="www.paratytrindade.com.br"/>
    <hyperlink ref="M254" r:id="rId404" display="chalescalamar@uol.com.br"/>
    <hyperlink ref="N254" r:id="rId405" display="www.chalescalamar.com.br"/>
    <hyperlink ref="N324" r:id="rId406" display="www.paraty.com.br/cheirodomar"/>
    <hyperlink ref="N133" r:id="rId407" display="www.ciceroneparaty.com.br"/>
    <hyperlink ref="N241" r:id="rId408" display="www.paraty.com.br/cigarras"/>
    <hyperlink ref="N235" r:id="rId409" display="www.paraty.com.br/cocoverde"/>
    <hyperlink ref="N37" r:id="rId410" display="www.pousadadacondessa.com.br"/>
    <hyperlink ref="M156" r:id="rId411" display="reservas@pousadadoscontos.com.br"/>
    <hyperlink ref="N156" r:id="rId412" display="www.pousadadoscontos.com.br"/>
    <hyperlink ref="N179" r:id="rId413" display="www.paratytrindade.com.br"/>
    <hyperlink ref="N42" r:id="rId414" display="www.pousadacorsário.com/paraty"/>
    <hyperlink ref="M51" r:id="rId415" display="hcoxixo@terra.com.br"/>
    <hyperlink ref="N51" r:id="rId416" display="www.hotelcoxixo.com.br"/>
    <hyperlink ref="M251" r:id="rId417" display="pousadadalva@paratyweb.com.br"/>
    <hyperlink ref="N251" r:id="rId418" display="www.paraty.com.br/dalva"/>
    <hyperlink ref="N138" r:id="rId419" display="www.paratytrindade.com.br"/>
    <hyperlink ref="N282" r:id="rId420" display="www.pousadadomangelo.com.br"/>
    <hyperlink ref="N196" r:id="rId421" display="www.paratytrindade.com.br"/>
    <hyperlink ref="N71" r:id="rId422" display="www.pousadaeclipse.com.br"/>
    <hyperlink ref="N180" r:id="rId423" display="www.paratytrindade.com.br"/>
    <hyperlink ref="N238" r:id="rId424" display="www.paraty.com.br/espiamare"/>
    <hyperlink ref="N252" r:id="rId425" display="www.paraty.com.br/estalagemcolonial"/>
    <hyperlink ref="M142" r:id="rId426" display="estalagemparaty@hotmail.com"/>
    <hyperlink ref="N142" r:id="rId427" display="www.paraty.com.br/paratii"/>
    <hyperlink ref="M107" r:id="rId428" display="pousada@estreladomarparaty.com.br"/>
    <hyperlink ref="N107" r:id="rId429" display="www.estreladomar.com.br"/>
    <hyperlink ref="N248" r:id="rId430" display="www.paraty.com.br/pousadavitoria"/>
    <hyperlink ref="N215" r:id="rId431" display="www.paraty.com.br/flordeparaty"/>
    <hyperlink ref="N94" r:id="rId432" display="www.eco-paraty.com/fortaleza"/>
    <hyperlink ref="N52" r:id="rId433" display="www.hoteldoforte.com.br"/>
    <hyperlink ref="N108" r:id="rId434" display="www.eco-paraty.com/gabriela"/>
    <hyperlink ref="M219" r:id="rId435" display="info@hotelgarnicruzeirodosul.com.br"/>
    <hyperlink ref="N219" r:id="rId436" display="www.paratytrindade.com.br"/>
    <hyperlink ref="N334" r:id="rId437" display="www.paraty.com.br/gilsuites"/>
    <hyperlink ref="M146" r:id="rId438" display="reservas@pousadaguarana"/>
    <hyperlink ref="N146" r:id="rId439" display="www.pousadaguarana.com.br"/>
    <hyperlink ref="N9" r:id="rId440" display="www.historiccenterhostel.com.br"/>
    <hyperlink ref="N89" r:id="rId441" display="www.pousadadoimperador.com.br"/>
    <hyperlink ref="M139" r:id="rId442" display="valmor@pousadainternacional"/>
    <hyperlink ref="N139" r:id="rId443" display="www.pousadainternacional.com.br"/>
    <hyperlink ref="M150" r:id="rId444" display="pousadaipe@uol.com.br"/>
    <hyperlink ref="N150" r:id="rId445" display="www.pousadaipe.com.br"/>
    <hyperlink ref="M70" r:id="rId446" display="reservas@pousadapraiadojabaquara.com.br"/>
    <hyperlink ref="N70" r:id="rId447" display="www.pousadapraiadojabaquara.com.br"/>
    <hyperlink ref="N197" r:id="rId448" display="www.paratytrindade.com.br"/>
    <hyperlink ref="N174" r:id="rId449" display="www.paraty.com.br/jambo"/>
    <hyperlink ref="N271" r:id="rId450" display="www.paraty.com.br/ajoana"/>
    <hyperlink ref="N88" r:id="rId451" display="www.artelazer.tur.br"/>
    <hyperlink ref="M130" r:id="rId452" display="pouso_kotory@yahoo.com.br"/>
    <hyperlink ref="N130" r:id="rId453" display="www.paraty.com.br/kotory"/>
    <hyperlink ref="N121" r:id="rId454" display="www.paraty.com.br/lacigale"/>
    <hyperlink ref="N158" r:id="rId455" display="www.pousadalagamarparaty.com.br"/>
    <hyperlink ref="N100" r:id="rId456" display="www.lagunablue.com.br"/>
    <hyperlink ref="N151" r:id="rId457" display="www.paratytrindade.com.br"/>
    <hyperlink ref="N112" r:id="rId458" display="www.pousadalarissa.com.br"/>
    <hyperlink ref="N175" r:id="rId459" display="www.legitedindaiatiba.com.br"/>
    <hyperlink ref="N159" r:id="rId460" display="www.paraty.com.br/luaclara"/>
    <hyperlink ref="N153" r:id="rId461" display="www.paraty.com.br/luanova"/>
    <hyperlink ref="N125" r:id="rId462" display="www.paraty.tur.br/pousadaluardoprata"/>
    <hyperlink ref="N147" r:id="rId463" display="www.paratytrindade.com.br"/>
    <hyperlink ref="N176" r:id="rId464" display="www.pousadamagiaverde.com.br"/>
    <hyperlink ref="N90" r:id="rId465" display="www.magnuspousada.com.br"/>
    <hyperlink ref="N218" r:id="rId466" display="www.manacaparaty.com"/>
    <hyperlink ref="N342" r:id="rId467" display="www.paratytrindade.com.br"/>
    <hyperlink ref="N181" r:id="rId468" display="www.paratytrindade.com.br"/>
    <hyperlink ref="N232" r:id="rId469" display="www.paraty.com.br/pousadamarcel"/>
    <hyperlink ref="M82" r:id="rId470" display="pousadamarendaz@paratyweb.com.br"/>
    <hyperlink ref="N82" r:id="rId471" display="www.paraty.com.br/marendaz"/>
    <hyperlink ref="N225" r:id="rId472" display="www.paratytrindade.com.br"/>
    <hyperlink ref="N55" r:id="rId473" display="www.pousadamarquesa.com.br"/>
    <hyperlink ref="N239" r:id="rId474" display="www.paraty.com.br/marymar"/>
    <hyperlink ref="M111" r:id="rId475" display="anossacasa@paraty.com"/>
    <hyperlink ref="N111" r:id="rId476" display="www.paraty.com/clientes/nossa_casa/pagina"/>
    <hyperlink ref="N203" r:id="rId477" display="www.paratytrindade.com.br"/>
    <hyperlink ref="N92" r:id="rId478" display="www.nausdeparaty.com.br"/>
    <hyperlink ref="N95" r:id="rId479" display="www.paraty.com.br/navegantes"/>
    <hyperlink ref="N148" r:id="rId480" display="www.missanga.com.br"/>
    <hyperlink ref="M127" r:id="rId481" display="reserva@pousadamorrodoforte.com.br"/>
    <hyperlink ref="N127" r:id="rId482" display="www.pousadamorrodoforte.com.br"/>
    <hyperlink ref="N46" r:id="rId483" display="www.pousadadoouro.com.br"/>
    <hyperlink ref="N79" r:id="rId484" display="www.paraty.com.br/paisagem"/>
    <hyperlink ref="M87" r:id="rId485" display="pousadaparadiso@uol.com.br"/>
    <hyperlink ref="N87" r:id="rId486" display="www.pousadaparadiso.com.br"/>
    <hyperlink ref="M50" r:id="rId487" display="pp@pousadapardieiro.com.br"/>
    <hyperlink ref="N50" r:id="rId488" display="www.pousadapardieiro.com.br"/>
    <hyperlink ref="M49" r:id="rId489" display="hotelpereque@hotelpereque.com.br"/>
    <hyperlink ref="N49" r:id="rId490" display="www.hotelpereque.com.br"/>
    <hyperlink ref="N75" r:id="rId491" display="www.pousadadaspedras.com"/>
    <hyperlink ref="M109" r:id="rId492" display="pousadadopele@ligbr.com.br"/>
    <hyperlink ref="N96" r:id="rId493" display="www.paraty.tur.br/pousadapordosol"/>
    <hyperlink ref="M81" r:id="rId494" display="portal@brfree.com.br"/>
    <hyperlink ref="N81" r:id="rId495" display="www.paraty.com.br/portal"/>
    <hyperlink ref="N69" r:id="rId496" display="www.portotel.com.br/portoimperial"/>
    <hyperlink ref="N358" r:id="rId497" display="www.paratytrindade.com.br"/>
    <hyperlink ref="N43" r:id="rId498" display="www.pousadadoprincipe.com.br"/>
    <hyperlink ref="N98" r:id="rId499" display="www.pousadaprovence.com.br"/>
    <hyperlink ref="N186" r:id="rId500" display="www.paratytrindade.com.br"/>
    <hyperlink ref="M230" r:id="rId501" display="recantodapraia@uol.com.br"/>
    <hyperlink ref="N230" r:id="rId502" display="www.chalerecantodapraia.com.br"/>
    <hyperlink ref="N134" r:id="rId503" display="www.paraty.com.br/santarita"/>
    <hyperlink ref="N140" r:id="rId504" display="www.paratytrindade.com.br"/>
    <hyperlink ref="N45" r:id="rId505" display="www.pousadadosandi.com.br"/>
    <hyperlink ref="M41" r:id="rId506" display="santaclara@santaclarahotel.com.br"/>
    <hyperlink ref="N41" r:id="rId507" display="www.santaclarahotel.com.br"/>
    <hyperlink ref="N118" r:id="rId508" display="www.pousadasaogoncalo.com.br"/>
    <hyperlink ref="N91" r:id="rId509" display="www.pousadaserradabocaina.com.br"/>
    <hyperlink ref="N160" r:id="rId510" display="www.setefortesparaty.com.br"/>
    <hyperlink ref="N93" r:id="rId511" display="www.silotel.com.br"/>
    <hyperlink ref="N205" r:id="rId512" display="www.paraty.com.br/sitiomataatlantica"/>
    <hyperlink ref="N198" r:id="rId513" display="www.soleluapousada.com.br"/>
    <hyperlink ref="N103" r:id="rId514" display="www.paraty.com.br/solnascente"/>
    <hyperlink ref="N257" r:id="rId515" display="www.paraty.tur.br/pousadasolardapraia"/>
    <hyperlink ref="N189" r:id="rId516" display="www.solardantas.com.br"/>
    <hyperlink ref="N122" r:id="rId517" display="www.solardoalgarve.com.br"/>
    <hyperlink ref="N123" r:id="rId518" display="www.paraty.com.br/geranios"/>
    <hyperlink ref="N110" r:id="rId519" display="www.solsticiodeverao.com.br"/>
    <hyperlink ref="N124" r:id="rId520" display="www.paraty.com.br/sonhomeu"/>
    <hyperlink ref="N247" r:id="rId521" display="www.idigitais.com.br/pousada/sono.htm"/>
    <hyperlink ref="N199" r:id="rId522" display="www.paratytrindade.com.br"/>
    <hyperlink ref="N216" r:id="rId523" display="www.paraty.com/clientes/taquinha"/>
    <hyperlink ref="N161" r:id="rId524" display="www.terrasaltasdeparaty.com"/>
    <hyperlink ref="M83" r:id="rId525" display="pousadadotesouro@hotmail.com"/>
    <hyperlink ref="N83" r:id="rId526" display="www.pousadadotesouro.com.br"/>
    <hyperlink ref="M84" r:id="rId527" display="tropical@paratytropical.com.br"/>
    <hyperlink ref="N84" r:id="rId528" display="www.paratytropical.com.br"/>
    <hyperlink ref="N375" r:id="rId529" display="www.paratytrindade.com.br"/>
    <hyperlink ref="N192" r:id="rId530" display="www.paratytropical.com.br"/>
    <hyperlink ref="N78" r:id="rId531" display="www.pousadavalhacouto.com.br"/>
    <hyperlink ref="N48" r:id="rId532" display="www.hotelvarandas.com.br"/>
    <hyperlink ref="N47" r:id="rId533" display="www.velejadorhotel.com.br"/>
    <hyperlink ref="N214" r:id="rId534" display="www.paraty.com.br/verdemar"/>
    <hyperlink ref="N149" r:id="rId535" display="www.paraty.com.br/pousadavieira"/>
    <hyperlink ref="M131" r:id="rId536" display="info@viladoporto.com.br"/>
    <hyperlink ref="N131" r:id="rId537" display="www.viladoporto.com.br"/>
    <hyperlink ref="N74" r:id="rId538" display="www.hotelpousadaparaty.com.br"/>
    <hyperlink ref="N38" r:id="rId539" display="www.villadelsol.com.br"/>
    <hyperlink ref="N73" r:id="rId540" display="www.pousadavillaharmonia.com.br"/>
    <hyperlink ref="N101" r:id="rId541" display="www.pousadavillagio.com.br"/>
    <hyperlink ref="N40" r:id="rId542" display="www.villas-de-paraty.com.br"/>
    <hyperlink ref="N223" r:id="rId543" display="www.pousadavistamar.com.br"/>
    <hyperlink ref="N206" r:id="rId544" display="www.paratytrindade.com.br"/>
    <hyperlink ref="N128" r:id="rId545" display="www.paratytrindade.com.br"/>
    <hyperlink ref="N171" r:id="rId546" display="www.solardasmargaridas.com"/>
    <hyperlink ref="N267" r:id="rId547" display="www.paraty.com.br/pousadacastelinho"/>
    <hyperlink ref="N144" r:id="rId548" display="www.casaturquesa.com.br"/>
    <hyperlink ref="N136" r:id="rId549" display="www.sacodomamangua.hpgvip"/>
    <hyperlink ref="M29" r:id="rId550" display="info@quintadafloresta.com"/>
    <hyperlink ref="N29" r:id="rId551" display="www.quintadafloresta.com"/>
    <hyperlink ref="N154" r:id="rId552" display="www.mamangua.com.br"/>
  </hyperlinks>
  <printOptions gridLines="1" horizontalCentered="1"/>
  <pageMargins left="0" right="0" top="0" bottom="0" header="0.5118110236220472" footer="0.5118110236220472"/>
  <pageSetup horizontalDpi="300" verticalDpi="300" orientation="landscape" paperSize="9" scale="45" r:id="rId554"/>
  <rowBreaks count="3" manualBreakCount="3">
    <brk id="64" max="13" man="1"/>
    <brk id="151" max="13" man="1"/>
    <brk id="209" max="13" man="1"/>
  </rowBreaks>
  <drawing r:id="rId5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Evelin Salzmann</dc:creator>
  <cp:keywords/>
  <dc:description/>
  <cp:lastModifiedBy>Dalva Lacerda</cp:lastModifiedBy>
  <cp:lastPrinted>2008-11-07T12:16:43Z</cp:lastPrinted>
  <dcterms:created xsi:type="dcterms:W3CDTF">2008-10-21T20:06:20Z</dcterms:created>
  <dcterms:modified xsi:type="dcterms:W3CDTF">2009-03-10T15:50:09Z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